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 defaultThemeVersion="166925"/>
  <xr:revisionPtr revIDLastSave="0" documentId="8_{5D397E1E-8069-4F98-B897-08FF1AE52CDE}" xr6:coauthVersionLast="47" xr6:coauthVersionMax="47" xr10:uidLastSave="{00000000-0000-0000-0000-000000000000}"/>
  <workbookProtection workbookAlgorithmName="SHA-512" workbookHashValue="15j5Jdy5lxfuvCfSUOuuOIh6Mvm+trn8BBmDI+Ofo1E03epCtl4SAJxvukOK9pXHuiV+AjEaFwIoauAYqqI1tA==" workbookSaltValue="YFNiFyY8wO9nMcSqM2Vhow==" workbookSpinCount="100000" lockStructure="1"/>
  <bookViews>
    <workbookView xWindow="28680" yWindow="-120" windowWidth="29040" windowHeight="15990" xr2:uid="{74FED54D-A5AF-4C08-AE4E-EBF87CF60191}"/>
  </bookViews>
  <sheets>
    <sheet name="申込書" sheetId="4" r:id="rId1"/>
    <sheet name="【入力不可】センター使用" sheetId="6" state="hidden" r:id="rId2"/>
  </sheets>
  <definedNames>
    <definedName name="_xlnm.Print_Area" localSheetId="0">申込書!$A$1:$P$40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0" i="4" l="1"/>
  <c r="A2" i="6" s="1"/>
  <c r="AB2" i="6"/>
  <c r="AA2" i="6"/>
  <c r="Z2" i="6"/>
  <c r="Y2" i="6"/>
  <c r="X2" i="6"/>
  <c r="AD2" i="6"/>
  <c r="AC2" i="6"/>
  <c r="W2" i="6"/>
  <c r="V2" i="6"/>
  <c r="T2" i="6"/>
  <c r="U2" i="6"/>
  <c r="S2" i="6"/>
  <c r="R2" i="6"/>
  <c r="Q2" i="6"/>
  <c r="P2" i="6"/>
  <c r="O2" i="6"/>
  <c r="N2" i="6"/>
  <c r="M2" i="6"/>
  <c r="L2" i="6"/>
  <c r="K2" i="6"/>
  <c r="J2" i="6"/>
  <c r="H2" i="6"/>
  <c r="G2" i="6"/>
  <c r="F2" i="6"/>
  <c r="E2" i="6"/>
  <c r="D2" i="6"/>
  <c r="C2" i="6"/>
  <c r="B2" i="6"/>
  <c r="R2" i="4" l="1"/>
  <c r="L7" i="4" s="1"/>
  <c r="R1" i="4"/>
  <c r="I2" i="6" l="1"/>
</calcChain>
</file>

<file path=xl/sharedStrings.xml><?xml version="1.0" encoding="utf-8"?>
<sst xmlns="http://schemas.openxmlformats.org/spreadsheetml/2006/main" count="216" uniqueCount="207">
  <si>
    <t>ふりがな　</t>
  </si>
  <si>
    <t>　ヵ月</t>
  </si>
  <si>
    <t>生年月日
(西暦）</t>
    <rPh sb="6" eb="8">
      <t>セイレキ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</si>
  <si>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</si>
  <si>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</si>
  <si>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日生</t>
    <rPh sb="0" eb="1">
      <t>ニチ</t>
    </rPh>
    <rPh sb="1" eb="2">
      <t>ウ</t>
    </rPh>
    <phoneticPr fontId="5"/>
  </si>
  <si>
    <t>歳</t>
    <rPh sb="0" eb="1">
      <t>サイ</t>
    </rPh>
    <phoneticPr fontId="5"/>
  </si>
  <si>
    <t>介護福祉士</t>
    <rPh sb="0" eb="2">
      <t>カイゴ</t>
    </rPh>
    <rPh sb="2" eb="5">
      <t>フクシシ</t>
    </rPh>
    <phoneticPr fontId="5"/>
  </si>
  <si>
    <t>精神保健福祉士</t>
    <rPh sb="0" eb="2">
      <t>セイシン</t>
    </rPh>
    <rPh sb="2" eb="4">
      <t>ホケン</t>
    </rPh>
    <rPh sb="4" eb="7">
      <t>フクシシ</t>
    </rPh>
    <phoneticPr fontId="5"/>
  </si>
  <si>
    <t>（姓）</t>
    <phoneticPr fontId="5"/>
  </si>
  <si>
    <t>社会福祉士</t>
    <rPh sb="0" eb="5">
      <t>シャカイフクシシ</t>
    </rPh>
    <phoneticPr fontId="5"/>
  </si>
  <si>
    <t>カ月</t>
    <rPh sb="1" eb="2">
      <t>ゲツ</t>
    </rPh>
    <phoneticPr fontId="5"/>
  </si>
  <si>
    <t>介護支援専門員</t>
    <rPh sb="0" eb="2">
      <t>カイゴ</t>
    </rPh>
    <rPh sb="2" eb="4">
      <t>シエン</t>
    </rPh>
    <rPh sb="4" eb="6">
      <t>センモン</t>
    </rPh>
    <rPh sb="6" eb="7">
      <t>イン</t>
    </rPh>
    <phoneticPr fontId="5"/>
  </si>
  <si>
    <t>北海道</t>
    <rPh sb="0" eb="3">
      <t>ホッカイドウ</t>
    </rPh>
    <phoneticPr fontId="2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</si>
  <si>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</si>
  <si>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</si>
  <si>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</si>
  <si>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</si>
  <si>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</si>
  <si>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</si>
  <si>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</si>
  <si>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</si>
  <si>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</si>
  <si>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岐阜県</t>
  </si>
  <si>
    <t>静岡県</t>
  </si>
  <si>
    <t>三重県</t>
    <rPh sb="0" eb="3">
      <t>ミエケン</t>
    </rPh>
    <phoneticPr fontId="2"/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</si>
  <si>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</si>
  <si>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</si>
  <si>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</si>
  <si>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</si>
  <si>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</si>
  <si>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</si>
  <si>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</si>
  <si>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</si>
  <si>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</si>
  <si>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</si>
  <si>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</si>
  <si>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</si>
  <si>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</si>
  <si>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</si>
  <si>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</si>
  <si>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</si>
  <si>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</si>
  <si>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</si>
  <si>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</si>
  <si>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</si>
  <si>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札幌市</t>
  </si>
  <si>
    <t>仙台市</t>
  </si>
  <si>
    <t>さいたま市</t>
  </si>
  <si>
    <t>千葉市</t>
  </si>
  <si>
    <t>横浜市</t>
  </si>
  <si>
    <t>川崎市</t>
  </si>
  <si>
    <t>相模原市</t>
  </si>
  <si>
    <t>新潟市</t>
  </si>
  <si>
    <t>静岡市</t>
  </si>
  <si>
    <t>浜松市</t>
  </si>
  <si>
    <t>名古屋市</t>
  </si>
  <si>
    <t>京都市</t>
  </si>
  <si>
    <t>大阪市</t>
  </si>
  <si>
    <t>堺市</t>
  </si>
  <si>
    <t>神戸市</t>
  </si>
  <si>
    <t>岡山市</t>
  </si>
  <si>
    <t>広島市</t>
  </si>
  <si>
    <t>北九州市</t>
  </si>
  <si>
    <t>福岡市</t>
  </si>
  <si>
    <t>熊本市</t>
    <rPh sb="0" eb="2">
      <t>クマモト</t>
    </rPh>
    <phoneticPr fontId="2"/>
  </si>
  <si>
    <t>函館市</t>
    <rPh sb="0" eb="3">
      <t>ハコダテシ</t>
    </rPh>
    <phoneticPr fontId="2"/>
  </si>
  <si>
    <t>旭川市</t>
    <rPh sb="0" eb="2">
      <t>アサヒカワ</t>
    </rPh>
    <rPh sb="2" eb="3">
      <t>シ</t>
    </rPh>
    <phoneticPr fontId="2"/>
  </si>
  <si>
    <t>青森市</t>
    <rPh sb="0" eb="2">
      <t>アオモリ</t>
    </rPh>
    <rPh sb="2" eb="3">
      <t>シ</t>
    </rPh>
    <phoneticPr fontId="2"/>
  </si>
  <si>
    <t>八戸市</t>
    <rPh sb="0" eb="3">
      <t>ハチノヘシ</t>
    </rPh>
    <phoneticPr fontId="2"/>
  </si>
  <si>
    <t>盛岡市</t>
    <rPh sb="0" eb="3">
      <t>モリオカシ</t>
    </rPh>
    <phoneticPr fontId="2"/>
  </si>
  <si>
    <t>秋田市</t>
    <rPh sb="0" eb="3">
      <t>アキタシ</t>
    </rPh>
    <phoneticPr fontId="2"/>
  </si>
  <si>
    <t>福島市</t>
    <rPh sb="0" eb="3">
      <t>フクシマシ</t>
    </rPh>
    <phoneticPr fontId="2"/>
  </si>
  <si>
    <t>郡山市</t>
    <rPh sb="0" eb="2">
      <t>コオリヤマ</t>
    </rPh>
    <rPh sb="2" eb="3">
      <t>シ</t>
    </rPh>
    <phoneticPr fontId="2"/>
  </si>
  <si>
    <t>いわき市</t>
    <rPh sb="3" eb="4">
      <t>シ</t>
    </rPh>
    <phoneticPr fontId="2"/>
  </si>
  <si>
    <t>水戸市</t>
    <rPh sb="0" eb="3">
      <t>ミトシ</t>
    </rPh>
    <phoneticPr fontId="1"/>
  </si>
  <si>
    <t>宇都宮市</t>
    <rPh sb="0" eb="4">
      <t>ウツノミヤシ</t>
    </rPh>
    <phoneticPr fontId="2"/>
  </si>
  <si>
    <t>前橋市</t>
    <rPh sb="0" eb="3">
      <t>マエバシシ</t>
    </rPh>
    <phoneticPr fontId="2"/>
  </si>
  <si>
    <t>高崎市</t>
    <rPh sb="0" eb="2">
      <t>タカサキ</t>
    </rPh>
    <rPh sb="2" eb="3">
      <t>シ</t>
    </rPh>
    <phoneticPr fontId="2"/>
  </si>
  <si>
    <t>川越市</t>
    <rPh sb="0" eb="3">
      <t>カワゴエシ</t>
    </rPh>
    <phoneticPr fontId="2"/>
  </si>
  <si>
    <t>川口市</t>
    <rPh sb="0" eb="3">
      <t>カワグチシ</t>
    </rPh>
    <phoneticPr fontId="2"/>
  </si>
  <si>
    <t>越谷市</t>
    <rPh sb="0" eb="2">
      <t>コシガヤ</t>
    </rPh>
    <rPh sb="2" eb="3">
      <t>シ</t>
    </rPh>
    <phoneticPr fontId="2"/>
  </si>
  <si>
    <t>船橋市</t>
    <rPh sb="0" eb="3">
      <t>フナバシシ</t>
    </rPh>
    <phoneticPr fontId="2"/>
  </si>
  <si>
    <t>柏市</t>
    <rPh sb="0" eb="2">
      <t>カシワシ</t>
    </rPh>
    <phoneticPr fontId="2"/>
  </si>
  <si>
    <t>富山市</t>
    <rPh sb="0" eb="3">
      <t>トヤマシ</t>
    </rPh>
    <phoneticPr fontId="2"/>
  </si>
  <si>
    <t>金沢市</t>
    <rPh sb="0" eb="3">
      <t>カナザワシ</t>
    </rPh>
    <phoneticPr fontId="2"/>
  </si>
  <si>
    <t>福井市</t>
    <rPh sb="0" eb="3">
      <t>フクイシ</t>
    </rPh>
    <phoneticPr fontId="2"/>
  </si>
  <si>
    <t>甲府市</t>
    <rPh sb="0" eb="3">
      <t>コウフシ</t>
    </rPh>
    <phoneticPr fontId="2"/>
  </si>
  <si>
    <t>長野市</t>
    <rPh sb="0" eb="3">
      <t>ナガノシ</t>
    </rPh>
    <phoneticPr fontId="2"/>
  </si>
  <si>
    <t>松本市</t>
    <rPh sb="0" eb="3">
      <t>マツモトシ</t>
    </rPh>
    <phoneticPr fontId="1"/>
  </si>
  <si>
    <t>岐阜市</t>
    <rPh sb="0" eb="3">
      <t>ギフシ</t>
    </rPh>
    <phoneticPr fontId="2"/>
  </si>
  <si>
    <t>豊橋市</t>
    <rPh sb="0" eb="2">
      <t>トヨバシ</t>
    </rPh>
    <rPh sb="2" eb="3">
      <t>シ</t>
    </rPh>
    <phoneticPr fontId="2"/>
  </si>
  <si>
    <t>岡崎市</t>
    <rPh sb="0" eb="2">
      <t>オカザキ</t>
    </rPh>
    <rPh sb="2" eb="3">
      <t>シ</t>
    </rPh>
    <phoneticPr fontId="2"/>
  </si>
  <si>
    <t>豊田市</t>
    <rPh sb="0" eb="2">
      <t>トヨダ</t>
    </rPh>
    <rPh sb="2" eb="3">
      <t>シ</t>
    </rPh>
    <phoneticPr fontId="2"/>
  </si>
  <si>
    <t>一宮市</t>
    <rPh sb="0" eb="3">
      <t>イチノミヤシ</t>
    </rPh>
    <phoneticPr fontId="1"/>
  </si>
  <si>
    <t>大津市</t>
    <rPh sb="0" eb="3">
      <t>オオツシ</t>
    </rPh>
    <phoneticPr fontId="2"/>
  </si>
  <si>
    <t>豊中市</t>
    <rPh sb="0" eb="3">
      <t>トヨナカシ</t>
    </rPh>
    <phoneticPr fontId="2"/>
  </si>
  <si>
    <t>高槻市</t>
    <rPh sb="0" eb="3">
      <t>タカツキシ</t>
    </rPh>
    <phoneticPr fontId="2"/>
  </si>
  <si>
    <t>枚方市</t>
    <rPh sb="0" eb="1">
      <t>マイ</t>
    </rPh>
    <rPh sb="1" eb="2">
      <t>カタ</t>
    </rPh>
    <rPh sb="2" eb="3">
      <t>シ</t>
    </rPh>
    <phoneticPr fontId="2"/>
  </si>
  <si>
    <t>八尾市</t>
    <rPh sb="0" eb="1">
      <t>ハチ</t>
    </rPh>
    <rPh sb="1" eb="2">
      <t>オ</t>
    </rPh>
    <rPh sb="2" eb="3">
      <t>シ</t>
    </rPh>
    <phoneticPr fontId="2"/>
  </si>
  <si>
    <t>東大阪市</t>
    <rPh sb="0" eb="3">
      <t>ヒガシオオサカ</t>
    </rPh>
    <rPh sb="3" eb="4">
      <t>シ</t>
    </rPh>
    <phoneticPr fontId="2"/>
  </si>
  <si>
    <t>寝屋川市</t>
    <rPh sb="0" eb="4">
      <t>ネヤガワシ</t>
    </rPh>
    <phoneticPr fontId="2"/>
  </si>
  <si>
    <t>吹田市</t>
    <rPh sb="0" eb="2">
      <t>スイタ</t>
    </rPh>
    <rPh sb="2" eb="3">
      <t>シ</t>
    </rPh>
    <phoneticPr fontId="1"/>
  </si>
  <si>
    <t>姫路市</t>
    <rPh sb="0" eb="3">
      <t>ヒメジシ</t>
    </rPh>
    <phoneticPr fontId="2"/>
  </si>
  <si>
    <t>尼崎市</t>
    <rPh sb="0" eb="2">
      <t>アマガサキ</t>
    </rPh>
    <rPh sb="2" eb="3">
      <t>シ</t>
    </rPh>
    <phoneticPr fontId="2"/>
  </si>
  <si>
    <t>明石市</t>
    <rPh sb="0" eb="3">
      <t>アカシシ</t>
    </rPh>
    <phoneticPr fontId="2"/>
  </si>
  <si>
    <t>西宮市</t>
    <rPh sb="0" eb="2">
      <t>ニシノミヤ</t>
    </rPh>
    <rPh sb="2" eb="3">
      <t>シ</t>
    </rPh>
    <phoneticPr fontId="2"/>
  </si>
  <si>
    <t>奈良市</t>
    <rPh sb="0" eb="3">
      <t>ナラシ</t>
    </rPh>
    <phoneticPr fontId="2"/>
  </si>
  <si>
    <t>和歌山市</t>
    <rPh sb="0" eb="3">
      <t>ワカヤマ</t>
    </rPh>
    <rPh sb="3" eb="4">
      <t>シ</t>
    </rPh>
    <phoneticPr fontId="2"/>
  </si>
  <si>
    <t>鳥取市</t>
    <rPh sb="0" eb="2">
      <t>トットリ</t>
    </rPh>
    <rPh sb="2" eb="3">
      <t>シ</t>
    </rPh>
    <phoneticPr fontId="2"/>
  </si>
  <si>
    <t>松江市</t>
    <rPh sb="0" eb="3">
      <t>マツエシ</t>
    </rPh>
    <phoneticPr fontId="2"/>
  </si>
  <si>
    <t>倉敷市</t>
    <rPh sb="0" eb="3">
      <t>クラシキシ</t>
    </rPh>
    <phoneticPr fontId="2"/>
  </si>
  <si>
    <t>呉市</t>
    <rPh sb="0" eb="2">
      <t>クレシ</t>
    </rPh>
    <phoneticPr fontId="2"/>
  </si>
  <si>
    <t>福山市</t>
    <rPh sb="0" eb="2">
      <t>フクヤマ</t>
    </rPh>
    <rPh sb="2" eb="3">
      <t>シ</t>
    </rPh>
    <phoneticPr fontId="2"/>
  </si>
  <si>
    <t>下関市</t>
    <rPh sb="0" eb="3">
      <t>シモノセキシ</t>
    </rPh>
    <phoneticPr fontId="2"/>
  </si>
  <si>
    <t>高松市</t>
    <rPh sb="0" eb="3">
      <t>タカマツシ</t>
    </rPh>
    <phoneticPr fontId="2"/>
  </si>
  <si>
    <t>松山市</t>
    <rPh sb="0" eb="3">
      <t>マツヤマシ</t>
    </rPh>
    <phoneticPr fontId="2"/>
  </si>
  <si>
    <t>高知市</t>
    <rPh sb="0" eb="3">
      <t>コウチシ</t>
    </rPh>
    <phoneticPr fontId="2"/>
  </si>
  <si>
    <t>久留米市</t>
    <rPh sb="0" eb="4">
      <t>クルメシ</t>
    </rPh>
    <phoneticPr fontId="2"/>
  </si>
  <si>
    <t>長崎市</t>
    <rPh sb="0" eb="3">
      <t>ナガサキシ</t>
    </rPh>
    <phoneticPr fontId="2"/>
  </si>
  <si>
    <t>佐世保市</t>
    <rPh sb="0" eb="4">
      <t>サセボシ</t>
    </rPh>
    <phoneticPr fontId="2"/>
  </si>
  <si>
    <t>大分市</t>
    <rPh sb="0" eb="3">
      <t>オオイタシ</t>
    </rPh>
    <phoneticPr fontId="2"/>
  </si>
  <si>
    <t>宮崎市</t>
    <rPh sb="0" eb="2">
      <t>ミヤザキ</t>
    </rPh>
    <rPh sb="2" eb="3">
      <t>シ</t>
    </rPh>
    <phoneticPr fontId="2"/>
  </si>
  <si>
    <t>鹿児島市</t>
    <rPh sb="0" eb="3">
      <t>カゴシマ</t>
    </rPh>
    <rPh sb="3" eb="4">
      <t>シ</t>
    </rPh>
    <phoneticPr fontId="2"/>
  </si>
  <si>
    <t>那覇市</t>
    <rPh sb="0" eb="3">
      <t>ナハシ</t>
    </rPh>
    <phoneticPr fontId="2"/>
  </si>
  <si>
    <t>１.受講希望者</t>
    <rPh sb="2" eb="7">
      <t>ジュコウキボウシャ</t>
    </rPh>
    <phoneticPr fontId="5"/>
  </si>
  <si>
    <t>都道
府県
No</t>
    <rPh sb="0" eb="2">
      <t>トドウ</t>
    </rPh>
    <rPh sb="3" eb="5">
      <t>フケン</t>
    </rPh>
    <phoneticPr fontId="4"/>
  </si>
  <si>
    <t>都道府県</t>
    <rPh sb="0" eb="4">
      <t>トドウフケン</t>
    </rPh>
    <phoneticPr fontId="4"/>
  </si>
  <si>
    <t>生年月日</t>
    <rPh sb="0" eb="2">
      <t>セイネン</t>
    </rPh>
    <rPh sb="2" eb="4">
      <t>ガッピ</t>
    </rPh>
    <phoneticPr fontId="4"/>
  </si>
  <si>
    <t>年齢</t>
    <rPh sb="0" eb="2">
      <t>ネンレイ</t>
    </rPh>
    <phoneticPr fontId="4"/>
  </si>
  <si>
    <t>職種</t>
    <rPh sb="0" eb="2">
      <t>ショクシュ</t>
    </rPh>
    <phoneticPr fontId="4"/>
  </si>
  <si>
    <t>役職</t>
    <rPh sb="0" eb="2">
      <t>ヤクショク</t>
    </rPh>
    <phoneticPr fontId="4"/>
  </si>
  <si>
    <t>保有資格【介護】</t>
    <rPh sb="0" eb="2">
      <t>ホユウ</t>
    </rPh>
    <rPh sb="2" eb="4">
      <t>シカク</t>
    </rPh>
    <rPh sb="5" eb="7">
      <t>カイゴ</t>
    </rPh>
    <phoneticPr fontId="4"/>
  </si>
  <si>
    <t>保有資格【社会】</t>
    <rPh sb="0" eb="2">
      <t>ホユウ</t>
    </rPh>
    <rPh sb="2" eb="4">
      <t>シカク</t>
    </rPh>
    <rPh sb="5" eb="7">
      <t>シャカイ</t>
    </rPh>
    <phoneticPr fontId="4"/>
  </si>
  <si>
    <t>保有資格【精神】</t>
    <rPh sb="0" eb="2">
      <t>ホユウ</t>
    </rPh>
    <rPh sb="2" eb="4">
      <t>シカク</t>
    </rPh>
    <rPh sb="5" eb="7">
      <t>セイシン</t>
    </rPh>
    <phoneticPr fontId="4"/>
  </si>
  <si>
    <t>法人格</t>
    <rPh sb="0" eb="2">
      <t>ホウジン</t>
    </rPh>
    <rPh sb="2" eb="3">
      <t>カク</t>
    </rPh>
    <phoneticPr fontId="4"/>
  </si>
  <si>
    <t>所属法人名</t>
    <rPh sb="0" eb="2">
      <t>ショゾク</t>
    </rPh>
    <rPh sb="2" eb="4">
      <t>ホウジン</t>
    </rPh>
    <rPh sb="4" eb="5">
      <t>メイ</t>
    </rPh>
    <phoneticPr fontId="4"/>
  </si>
  <si>
    <t>所属法人名
ふりがな</t>
    <rPh sb="0" eb="2">
      <t>ショゾク</t>
    </rPh>
    <rPh sb="2" eb="4">
      <t>ホウジン</t>
    </rPh>
    <rPh sb="4" eb="5">
      <t>メイ</t>
    </rPh>
    <phoneticPr fontId="4"/>
  </si>
  <si>
    <t>施設種別</t>
    <rPh sb="0" eb="4">
      <t>しせつしゅべつ</t>
    </rPh>
    <phoneticPr fontId="4" type="Hiragana"/>
  </si>
  <si>
    <t>所属施設名</t>
    <rPh sb="0" eb="2">
      <t>ショゾク</t>
    </rPh>
    <rPh sb="2" eb="4">
      <t>シセツ</t>
    </rPh>
    <rPh sb="4" eb="5">
      <t>メイ</t>
    </rPh>
    <phoneticPr fontId="4"/>
  </si>
  <si>
    <t>推薦者氏名</t>
    <rPh sb="0" eb="3">
      <t>スイセンシャ</t>
    </rPh>
    <rPh sb="3" eb="5">
      <t>シメイ</t>
    </rPh>
    <phoneticPr fontId="4"/>
  </si>
  <si>
    <t>推薦者役職</t>
    <rPh sb="0" eb="3">
      <t>スイセンシャ</t>
    </rPh>
    <rPh sb="3" eb="5">
      <t>ヤクショク</t>
    </rPh>
    <phoneticPr fontId="4"/>
  </si>
  <si>
    <t>施設
郵便番号</t>
    <rPh sb="0" eb="2">
      <t>シセツ</t>
    </rPh>
    <rPh sb="3" eb="7">
      <t>ユウビンバンゴウ</t>
    </rPh>
    <phoneticPr fontId="4"/>
  </si>
  <si>
    <t>施設所在地</t>
    <rPh sb="0" eb="2">
      <t>シセツ</t>
    </rPh>
    <rPh sb="2" eb="5">
      <t>ショザイチ</t>
    </rPh>
    <phoneticPr fontId="4"/>
  </si>
  <si>
    <t>施設メールアドレス</t>
    <rPh sb="0" eb="2">
      <t>シセツ</t>
    </rPh>
    <phoneticPr fontId="4"/>
  </si>
  <si>
    <t>（名）</t>
    <rPh sb="1" eb="2">
      <t>メイ</t>
    </rPh>
    <phoneticPr fontId="5"/>
  </si>
  <si>
    <t>ふりがな姓</t>
    <rPh sb="4" eb="5">
      <t>セイ</t>
    </rPh>
    <phoneticPr fontId="5"/>
  </si>
  <si>
    <t>ふりがな名</t>
    <rPh sb="4" eb="5">
      <t>メイ</t>
    </rPh>
    <phoneticPr fontId="5"/>
  </si>
  <si>
    <t>所属施設名
ふりがな</t>
    <rPh sb="0" eb="2">
      <t>ショゾク</t>
    </rPh>
    <rPh sb="2" eb="4">
      <t>シセツ</t>
    </rPh>
    <rPh sb="4" eb="5">
      <t>メイ</t>
    </rPh>
    <phoneticPr fontId="4"/>
  </si>
  <si>
    <t>※　保有する資格
（該当する資格に「〇」）</t>
    <rPh sb="10" eb="12">
      <t>ガイトウ</t>
    </rPh>
    <rPh sb="14" eb="16">
      <t>シカク</t>
    </rPh>
    <phoneticPr fontId="5"/>
  </si>
  <si>
    <t>性別</t>
    <rPh sb="0" eb="2">
      <t>セイベツ</t>
    </rPh>
    <phoneticPr fontId="4"/>
  </si>
  <si>
    <t>（例：管理者、課長、主任）</t>
  </si>
  <si>
    <t>（例：介護職員、生活支援員）</t>
    <phoneticPr fontId="5"/>
  </si>
  <si>
    <t>（２）この研修をどのようにして知りましたか。</t>
    <phoneticPr fontId="5"/>
  </si>
  <si>
    <t>２.受講希望者の所属施設・事業所</t>
    <rPh sb="2" eb="7">
      <t>ジュコウキボウシャ</t>
    </rPh>
    <rPh sb="8" eb="12">
      <t>ショゾクシセツ</t>
    </rPh>
    <rPh sb="13" eb="16">
      <t>ジギョウショ</t>
    </rPh>
    <phoneticPr fontId="5"/>
  </si>
  <si>
    <t>埼玉県</t>
  </si>
  <si>
    <t>法人名</t>
  </si>
  <si>
    <t>ふりがな　　</t>
  </si>
  <si>
    <t>法人格</t>
    <rPh sb="0" eb="2">
      <t>ホウジン</t>
    </rPh>
    <rPh sb="2" eb="3">
      <t>カク</t>
    </rPh>
    <phoneticPr fontId="5"/>
  </si>
  <si>
    <t>東京都</t>
  </si>
  <si>
    <t>施設・事業所名</t>
  </si>
  <si>
    <t>施設種別</t>
    <rPh sb="0" eb="2">
      <t>シセツ</t>
    </rPh>
    <rPh sb="2" eb="4">
      <t>シュベツ</t>
    </rPh>
    <phoneticPr fontId="5"/>
  </si>
  <si>
    <t>神奈川県</t>
    <rPh sb="0" eb="4">
      <t>カナガワケン</t>
    </rPh>
    <phoneticPr fontId="2"/>
  </si>
  <si>
    <t>新潟県</t>
  </si>
  <si>
    <t>富山県</t>
  </si>
  <si>
    <t>石川県</t>
  </si>
  <si>
    <t>福井県</t>
  </si>
  <si>
    <t>所在地</t>
    <rPh sb="0" eb="3">
      <t>ショザイチ</t>
    </rPh>
    <phoneticPr fontId="5"/>
  </si>
  <si>
    <t>〒　</t>
    <phoneticPr fontId="5"/>
  </si>
  <si>
    <t>山梨県</t>
  </si>
  <si>
    <t>長野県</t>
  </si>
  <si>
    <t>電話番号</t>
    <rPh sb="0" eb="2">
      <t>デンワ</t>
    </rPh>
    <rPh sb="2" eb="4">
      <t>バンゴウ</t>
    </rPh>
    <phoneticPr fontId="5"/>
  </si>
  <si>
    <t>ＦＡＸ</t>
    <phoneticPr fontId="5"/>
  </si>
  <si>
    <t>ふりがな　　</t>
    <phoneticPr fontId="5"/>
  </si>
  <si>
    <t>所属長役職</t>
    <rPh sb="0" eb="3">
      <t>ショゾクチョウ</t>
    </rPh>
    <rPh sb="3" eb="5">
      <t>ヤクショク</t>
    </rPh>
    <phoneticPr fontId="5"/>
  </si>
  <si>
    <t>所属長氏名</t>
    <rPh sb="0" eb="3">
      <t>ショゾクチョウ</t>
    </rPh>
    <phoneticPr fontId="5"/>
  </si>
  <si>
    <t>メール
アドレス</t>
    <phoneticPr fontId="5"/>
  </si>
  <si>
    <t>※　役職名</t>
    <rPh sb="2" eb="5">
      <t>ヤクショクメイ</t>
    </rPh>
    <phoneticPr fontId="5"/>
  </si>
  <si>
    <t>現在の施設での経験年数
(4/1現在)</t>
    <phoneticPr fontId="5"/>
  </si>
  <si>
    <t>日</t>
    <rPh sb="0" eb="1">
      <t>ニチ</t>
    </rPh>
    <phoneticPr fontId="5"/>
  </si>
  <si>
    <t>(注)ここに記載の個人情報は、公益財団法人社会福祉振興・試験センターが行う事業目的達成のために使用するものであり、
　　法令に定める場合を除き、他の目的への利用及び第三者に提供することはありません。</t>
    <rPh sb="1" eb="2">
      <t>チュウ</t>
    </rPh>
    <phoneticPr fontId="5"/>
  </si>
  <si>
    <t>事務局使用欄</t>
    <rPh sb="0" eb="5">
      <t>ジムキョクシヨウ</t>
    </rPh>
    <rPh sb="5" eb="6">
      <t>ラン</t>
    </rPh>
    <phoneticPr fontId="5"/>
  </si>
  <si>
    <t>通算
経験年数</t>
    <rPh sb="0" eb="2">
      <t>ツウサン</t>
    </rPh>
    <rPh sb="3" eb="5">
      <t>ケイケン</t>
    </rPh>
    <rPh sb="5" eb="7">
      <t>ネンスウ</t>
    </rPh>
    <phoneticPr fontId="4"/>
  </si>
  <si>
    <t>現在施設
通算
経験年数</t>
    <rPh sb="0" eb="2">
      <t>ゲンザイ</t>
    </rPh>
    <rPh sb="2" eb="4">
      <t>シセツ</t>
    </rPh>
    <rPh sb="5" eb="7">
      <t>ツウサン</t>
    </rPh>
    <rPh sb="8" eb="10">
      <t>ケイケン</t>
    </rPh>
    <rPh sb="10" eb="12">
      <t>ネンスウ</t>
    </rPh>
    <phoneticPr fontId="4"/>
  </si>
  <si>
    <t>電話番号</t>
    <rPh sb="0" eb="4">
      <t>デンワバンゴウ</t>
    </rPh>
    <phoneticPr fontId="4"/>
  </si>
  <si>
    <t>FAX</t>
    <phoneticPr fontId="4"/>
  </si>
  <si>
    <t>姓</t>
    <rPh sb="0" eb="1">
      <t>しせい</t>
    </rPh>
    <phoneticPr fontId="4" type="Hiragana"/>
  </si>
  <si>
    <t>名</t>
    <rPh sb="0" eb="1">
      <t>シメイ</t>
    </rPh>
    <phoneticPr fontId="5"/>
  </si>
  <si>
    <t>※　性別</t>
    <rPh sb="2" eb="4">
      <t>セイベツ</t>
    </rPh>
    <phoneticPr fontId="5"/>
  </si>
  <si>
    <t>保有資格
【ケアマネ】</t>
    <rPh sb="0" eb="2">
      <t>ホユウ</t>
    </rPh>
    <rPh sb="2" eb="4">
      <t>シカク</t>
    </rPh>
    <phoneticPr fontId="4"/>
  </si>
  <si>
    <t>介護業務
経験年数
(4/1現在)</t>
    <rPh sb="14" eb="16">
      <t>ゲンザイ</t>
    </rPh>
    <phoneticPr fontId="5"/>
  </si>
  <si>
    <t>所属長からの
推薦理由</t>
    <phoneticPr fontId="5"/>
  </si>
  <si>
    <t>施設担当者
連絡先</t>
    <rPh sb="2" eb="5">
      <t>タントウシャ</t>
    </rPh>
    <rPh sb="6" eb="7">
      <t>レン</t>
    </rPh>
    <rPh sb="7" eb="8">
      <t>ラク</t>
    </rPh>
    <rPh sb="8" eb="9">
      <t>サキ</t>
    </rPh>
    <phoneticPr fontId="5"/>
  </si>
  <si>
    <t>氏名</t>
    <phoneticPr fontId="5"/>
  </si>
  <si>
    <t>職種</t>
    <phoneticPr fontId="5"/>
  </si>
  <si>
    <t>千葉県</t>
    <rPh sb="0" eb="3">
      <t>チバケン</t>
    </rPh>
    <phoneticPr fontId="5"/>
  </si>
  <si>
    <t>愛知県</t>
    <rPh sb="0" eb="3">
      <t>アイチケン</t>
    </rPh>
    <phoneticPr fontId="5"/>
  </si>
  <si>
    <t>山口県</t>
    <rPh sb="0" eb="3">
      <t>ヤマグチケン</t>
    </rPh>
    <phoneticPr fontId="5"/>
  </si>
  <si>
    <t>徳島県</t>
    <rPh sb="0" eb="3">
      <t>トクシマケン</t>
    </rPh>
    <phoneticPr fontId="5"/>
  </si>
  <si>
    <t>香川県</t>
    <rPh sb="0" eb="3">
      <t>カガワケン</t>
    </rPh>
    <phoneticPr fontId="5"/>
  </si>
  <si>
    <r>
      <t>2025年度　民間社会福祉施設職員等オンライン海外研修・調査
受講申込書</t>
    </r>
    <r>
      <rPr>
        <b/>
        <sz val="24"/>
        <color rgb="FF0070C0"/>
        <rFont val="HGｺﾞｼｯｸM"/>
        <family val="3"/>
        <charset val="128"/>
      </rPr>
      <t>【高齢者班】</t>
    </r>
    <rPh sb="4" eb="6">
      <t>ネンド</t>
    </rPh>
    <rPh sb="7" eb="18">
      <t>ミンカンシャカイフクシシセツショクイントウ</t>
    </rPh>
    <rPh sb="23" eb="27">
      <t>カイガイケンシュウ</t>
    </rPh>
    <rPh sb="28" eb="30">
      <t>チョウサ</t>
    </rPh>
    <rPh sb="31" eb="33">
      <t>ジュコウ</t>
    </rPh>
    <rPh sb="33" eb="36">
      <t>モウシコミショ</t>
    </rPh>
    <phoneticPr fontId="5"/>
  </si>
  <si>
    <t>年齢
(4/1現在)</t>
    <rPh sb="0" eb="2">
      <t>ネンレイ</t>
    </rPh>
    <phoneticPr fontId="5"/>
  </si>
  <si>
    <r>
      <t>「※」以外は、すべて必要な項目です。</t>
    </r>
    <r>
      <rPr>
        <u/>
        <sz val="16"/>
        <color rgb="FFFF0000"/>
        <rFont val="HGｺﾞｼｯｸM"/>
        <family val="3"/>
        <charset val="128"/>
      </rPr>
      <t>入力漏れがないことをお確かめください。</t>
    </r>
    <rPh sb="3" eb="5">
      <t>イガイ</t>
    </rPh>
    <rPh sb="10" eb="12">
      <t>ヒツヨウ</t>
    </rPh>
    <rPh sb="13" eb="15">
      <t>コウモク</t>
    </rPh>
    <rPh sb="18" eb="20">
      <t>ニュウリョク</t>
    </rPh>
    <rPh sb="20" eb="21">
      <t>モ</t>
    </rPh>
    <rPh sb="29" eb="30">
      <t>タシ</t>
    </rPh>
    <phoneticPr fontId="5"/>
  </si>
  <si>
    <t>（１）応募動機や研修で学びたいことを具体的にご入力ください。</t>
    <rPh sb="18" eb="21">
      <t>グタイテキ</t>
    </rPh>
    <rPh sb="23" eb="25">
      <t>ニュウリョク</t>
    </rPh>
    <phoneticPr fontId="5"/>
  </si>
  <si>
    <r>
      <t xml:space="preserve">応募に関する
設問
</t>
    </r>
    <r>
      <rPr>
        <b/>
        <sz val="11"/>
        <color theme="1"/>
        <rFont val="HGｺﾞｼｯｸM"/>
        <family val="3"/>
        <charset val="128"/>
      </rPr>
      <t>（申込者本人がご入力ください）</t>
    </r>
    <rPh sb="19" eb="21">
      <t>ニュウリョク</t>
    </rPh>
    <phoneticPr fontId="5"/>
  </si>
  <si>
    <t>入力日
(西暦）</t>
    <rPh sb="0" eb="2">
      <t>ニュウリョク</t>
    </rPh>
    <rPh sb="2" eb="3">
      <t>ヒ</t>
    </rPh>
    <rPh sb="5" eb="7">
      <t>セイレキ</t>
    </rPh>
    <phoneticPr fontId="5"/>
  </si>
  <si>
    <r>
      <rPr>
        <sz val="12"/>
        <color theme="1"/>
        <rFont val="HGｺﾞｼｯｸM"/>
        <family val="3"/>
        <charset val="128"/>
      </rPr>
      <t>　●標記オンライン海外研修・調査の受講について、上記の者を推薦します。</t>
    </r>
    <r>
      <rPr>
        <sz val="11"/>
        <color theme="1"/>
        <rFont val="HGｺﾞｼｯｸM"/>
        <family val="3"/>
        <charset val="128"/>
      </rPr>
      <t xml:space="preserve">
　 </t>
    </r>
    <r>
      <rPr>
        <sz val="11"/>
        <color rgb="FFFF0000"/>
        <rFont val="HGｺﾞｼｯｸM"/>
        <family val="3"/>
        <charset val="128"/>
      </rPr>
      <t>（同一法人内で複数名ご推薦される場合は、優先順位も明記してください。）</t>
    </r>
    <rPh sb="63" eb="65">
      <t>メイキ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</si>
</sst>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;\-0;;@"/>
    <numFmt numFmtId="177" formatCode="0_);[Red]\(0\)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0.5"/>
      <color rgb="FF000000"/>
      <name val="HGｺﾞｼｯｸM"/>
      <family val="3"/>
      <charset val="128"/>
    </font>
    <font>
      <sz val="10.5"/>
      <color theme="1"/>
      <name val="HGｺﾞｼｯｸM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HGｺﾞｼｯｸM"/>
      <family val="3"/>
      <charset val="128"/>
    </font>
    <font>
      <sz val="11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  <font>
      <b/>
      <sz val="14"/>
      <color rgb="FF000000"/>
      <name val="HGｺﾞｼｯｸM"/>
      <family val="3"/>
      <charset val="128"/>
    </font>
    <font>
      <sz val="11"/>
      <color rgb="FF000000"/>
      <name val="HGｺﾞｼｯｸM"/>
      <family val="3"/>
      <charset val="128"/>
    </font>
    <font>
      <sz val="12"/>
      <color rgb="FF000000"/>
      <name val="HGｺﾞｼｯｸM"/>
      <family val="3"/>
      <charset val="128"/>
    </font>
    <font>
      <sz val="11"/>
      <color rgb="FFFF0000"/>
      <name val="HGｺﾞｼｯｸM"/>
      <family val="3"/>
      <charset val="128"/>
    </font>
    <font>
      <sz val="14"/>
      <color theme="1"/>
      <name val="HGｺﾞｼｯｸM"/>
      <family val="3"/>
      <charset val="128"/>
    </font>
    <font>
      <b/>
      <sz val="24"/>
      <color theme="1"/>
      <name val="HGｺﾞｼｯｸM"/>
      <family val="3"/>
      <charset val="128"/>
    </font>
    <font>
      <sz val="10"/>
      <color theme="1"/>
      <name val="游ゴシック"/>
      <family val="3"/>
      <charset val="128"/>
      <scheme val="minor"/>
    </font>
    <font>
      <sz val="16"/>
      <color rgb="FFFF0000"/>
      <name val="HGｺﾞｼｯｸM"/>
      <family val="3"/>
      <charset val="128"/>
    </font>
    <font>
      <u/>
      <sz val="16"/>
      <color rgb="FFFF0000"/>
      <name val="HGｺﾞｼｯｸM"/>
      <family val="3"/>
      <charset val="128"/>
    </font>
    <font>
      <b/>
      <sz val="24"/>
      <color rgb="FF0070C0"/>
      <name val="HGｺﾞｼｯｸM"/>
      <family val="3"/>
      <charset val="128"/>
    </font>
    <font>
      <sz val="11"/>
      <name val="HG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Dash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Dashed">
        <color indexed="64"/>
      </bottom>
      <diagonal/>
    </border>
    <border>
      <left style="hair">
        <color indexed="64"/>
      </left>
      <right/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4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2" borderId="0" xfId="0" applyFont="1" applyFill="1">
      <alignment vertical="center"/>
    </xf>
    <xf numFmtId="0" fontId="0" fillId="3" borderId="17" xfId="0" applyFill="1" applyBorder="1" applyAlignment="1">
      <alignment vertical="center" wrapText="1"/>
    </xf>
    <xf numFmtId="0" fontId="0" fillId="3" borderId="14" xfId="0" applyFill="1" applyBorder="1" applyAlignment="1">
      <alignment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176" fontId="4" fillId="0" borderId="17" xfId="0" applyNumberFormat="1" applyFont="1" applyBorder="1" applyAlignment="1">
      <alignment vertical="center" wrapText="1"/>
    </xf>
    <xf numFmtId="0" fontId="10" fillId="0" borderId="12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0" fillId="3" borderId="36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7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12" xfId="0" applyFont="1" applyBorder="1" applyAlignment="1" applyProtection="1">
      <alignment vertical="center" wrapText="1"/>
      <protection locked="0"/>
    </xf>
    <xf numFmtId="0" fontId="7" fillId="0" borderId="13" xfId="0" applyFont="1" applyBorder="1" applyAlignment="1">
      <alignment vertical="center" wrapText="1"/>
    </xf>
    <xf numFmtId="0" fontId="13" fillId="0" borderId="0" xfId="0" applyFont="1">
      <alignment vertical="center"/>
    </xf>
    <xf numFmtId="0" fontId="13" fillId="2" borderId="0" xfId="0" applyFont="1" applyFill="1">
      <alignment vertical="center"/>
    </xf>
    <xf numFmtId="0" fontId="6" fillId="0" borderId="0" xfId="0" applyFont="1" applyProtection="1">
      <alignment vertical="center"/>
      <protection locked="0"/>
    </xf>
    <xf numFmtId="0" fontId="10" fillId="0" borderId="13" xfId="0" applyFont="1" applyBorder="1" applyAlignment="1">
      <alignment horizontal="center" vertical="center" wrapText="1"/>
    </xf>
    <xf numFmtId="0" fontId="4" fillId="0" borderId="27" xfId="0" applyFont="1" applyBorder="1" applyAlignment="1" applyProtection="1">
      <alignment horizontal="center" vertical="center" wrapText="1"/>
      <protection locked="0"/>
    </xf>
    <xf numFmtId="0" fontId="4" fillId="0" borderId="41" xfId="0" applyFont="1" applyBorder="1" applyAlignment="1" applyProtection="1">
      <alignment horizontal="center" vertical="center" wrapText="1"/>
      <protection locked="0"/>
    </xf>
    <xf numFmtId="0" fontId="4" fillId="0" borderId="42" xfId="0" applyFont="1" applyBorder="1" applyAlignment="1" applyProtection="1">
      <alignment horizontal="center" vertical="center" wrapText="1"/>
      <protection locked="0"/>
    </xf>
    <xf numFmtId="14" fontId="13" fillId="2" borderId="0" xfId="0" applyNumberFormat="1" applyFont="1" applyFill="1">
      <alignment vertical="center"/>
    </xf>
    <xf numFmtId="0" fontId="10" fillId="3" borderId="37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37" xfId="0" applyFont="1" applyBorder="1" applyAlignment="1" applyProtection="1">
      <alignment horizontal="center" vertical="center"/>
      <protection locked="0"/>
    </xf>
    <xf numFmtId="0" fontId="11" fillId="0" borderId="38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39" xfId="0" applyFont="1" applyBorder="1" applyAlignment="1" applyProtection="1">
      <alignment horizontal="center" vertical="center" wrapText="1"/>
      <protection locked="0"/>
    </xf>
    <xf numFmtId="0" fontId="7" fillId="0" borderId="40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3" borderId="16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37" xfId="0" applyFont="1" applyFill="1" applyBorder="1" applyAlignment="1">
      <alignment horizontal="center" vertical="center"/>
    </xf>
    <xf numFmtId="0" fontId="7" fillId="0" borderId="37" xfId="0" applyFont="1" applyBorder="1" applyAlignment="1" applyProtection="1">
      <alignment horizontal="center" vertical="center"/>
      <protection locked="0"/>
    </xf>
    <xf numFmtId="0" fontId="7" fillId="3" borderId="37" xfId="0" applyFont="1" applyFill="1" applyBorder="1" applyAlignment="1">
      <alignment horizontal="center" vertical="center" wrapText="1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49" fontId="7" fillId="0" borderId="37" xfId="0" applyNumberFormat="1" applyFont="1" applyBorder="1" applyAlignment="1" applyProtection="1">
      <alignment horizontal="center" vertical="center" wrapText="1"/>
      <protection locked="0"/>
    </xf>
    <xf numFmtId="0" fontId="7" fillId="0" borderId="16" xfId="0" applyFont="1" applyBorder="1" applyAlignment="1" applyProtection="1">
      <alignment horizontal="center" vertical="center" wrapText="1"/>
      <protection locked="0"/>
    </xf>
    <xf numFmtId="0" fontId="7" fillId="0" borderId="17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1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7" fillId="0" borderId="34" xfId="0" applyFont="1" applyBorder="1" applyAlignment="1" applyProtection="1">
      <alignment horizontal="center" vertical="center" wrapText="1"/>
      <protection locked="0"/>
    </xf>
    <xf numFmtId="0" fontId="7" fillId="0" borderId="17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177" fontId="7" fillId="0" borderId="11" xfId="0" applyNumberFormat="1" applyFont="1" applyBorder="1" applyAlignment="1" applyProtection="1">
      <alignment horizontal="center" vertical="center" wrapText="1"/>
      <protection locked="0"/>
    </xf>
    <xf numFmtId="177" fontId="7" fillId="0" borderId="12" xfId="0" applyNumberFormat="1" applyFont="1" applyBorder="1" applyAlignment="1" applyProtection="1">
      <alignment horizontal="center" vertical="center" wrapText="1"/>
      <protection locked="0"/>
    </xf>
    <xf numFmtId="0" fontId="7" fillId="3" borderId="16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left" vertical="center"/>
    </xf>
    <xf numFmtId="0" fontId="9" fillId="0" borderId="5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left" vertical="top" wrapText="1"/>
      <protection locked="0"/>
    </xf>
    <xf numFmtId="0" fontId="6" fillId="0" borderId="17" xfId="0" applyFont="1" applyBorder="1" applyAlignment="1" applyProtection="1">
      <alignment horizontal="left" vertical="top" wrapText="1"/>
      <protection locked="0"/>
    </xf>
    <xf numFmtId="0" fontId="6" fillId="0" borderId="14" xfId="0" applyFont="1" applyBorder="1" applyAlignment="1" applyProtection="1">
      <alignment horizontal="left" vertical="top" wrapText="1"/>
      <protection locked="0"/>
    </xf>
    <xf numFmtId="0" fontId="6" fillId="0" borderId="1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19" fillId="3" borderId="11" xfId="0" applyFont="1" applyFill="1" applyBorder="1" applyAlignment="1">
      <alignment horizontal="left" vertical="center"/>
    </xf>
    <xf numFmtId="0" fontId="19" fillId="3" borderId="12" xfId="0" applyFont="1" applyFill="1" applyBorder="1" applyAlignment="1">
      <alignment horizontal="left" vertical="center"/>
    </xf>
    <xf numFmtId="0" fontId="19" fillId="3" borderId="13" xfId="0" applyFont="1" applyFill="1" applyBorder="1" applyAlignment="1">
      <alignment horizontal="left" vertical="center"/>
    </xf>
    <xf numFmtId="0" fontId="7" fillId="3" borderId="31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0" fontId="7" fillId="4" borderId="30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10" fillId="3" borderId="11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7" fillId="3" borderId="11" xfId="0" applyFont="1" applyFill="1" applyBorder="1" applyAlignment="1">
      <alignment horizontal="left" vertical="center"/>
    </xf>
    <xf numFmtId="0" fontId="7" fillId="3" borderId="12" xfId="0" applyFont="1" applyFill="1" applyBorder="1" applyAlignment="1">
      <alignment horizontal="left" vertical="center"/>
    </xf>
    <xf numFmtId="0" fontId="7" fillId="3" borderId="13" xfId="0" applyFont="1" applyFill="1" applyBorder="1" applyAlignment="1">
      <alignment horizontal="left" vertical="center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7" fillId="3" borderId="18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19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numFmt numFmtId="0" formatCode="General"/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FF99"/>
        </patternFill>
      </fill>
    </dxf>
    <dxf>
      <fill>
        <patternFill>
          <bgColor theme="7" tint="0.7999816888943144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0</xdr:row>
      <xdr:rowOff>843643</xdr:rowOff>
    </xdr:from>
    <xdr:to>
      <xdr:col>22</xdr:col>
      <xdr:colOff>612321</xdr:colOff>
      <xdr:row>4</xdr:row>
      <xdr:rowOff>13608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D9CEB31-7EFC-4AAE-B164-E9F518ED4C04}"/>
            </a:ext>
          </a:extLst>
        </xdr:cNvPr>
        <xdr:cNvSpPr txBox="1"/>
      </xdr:nvSpPr>
      <xdr:spPr>
        <a:xfrm>
          <a:off x="14042571" y="843643"/>
          <a:ext cx="2653393" cy="993322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←Ｓ２セルの基準日を</a:t>
          </a:r>
          <a:endParaRPr kumimoji="1" lang="en-US" altLang="ja-JP" sz="1600"/>
        </a:p>
        <a:p>
          <a:r>
            <a:rPr kumimoji="1" lang="ja-JP" altLang="en-US" sz="1600"/>
            <a:t>毎年変える！！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9757F-5366-45F1-A6CD-B87EA590C0B9}">
  <dimension ref="A1:T131"/>
  <sheetViews>
    <sheetView tabSelected="1" view="pageBreakPreview" zoomScale="70" zoomScaleNormal="70" zoomScaleSheetLayoutView="70" workbookViewId="0">
      <selection activeCell="K5" sqref="K5:P5"/>
    </sheetView>
  </sheetViews>
  <sheetFormatPr defaultColWidth="9" defaultRowHeight="13" x14ac:dyDescent="0.55000000000000004"/>
  <cols>
    <col min="1" max="1" width="13.08203125" style="1" customWidth="1"/>
    <col min="2" max="2" width="12" style="1" customWidth="1"/>
    <col min="3" max="3" width="4.4140625" style="1" customWidth="1"/>
    <col min="4" max="4" width="6.6640625" style="1" customWidth="1"/>
    <col min="5" max="5" width="13.4140625" style="1" customWidth="1"/>
    <col min="6" max="6" width="6.6640625" style="1" customWidth="1"/>
    <col min="7" max="7" width="10.9140625" style="1" customWidth="1"/>
    <col min="8" max="8" width="7.5" style="1" customWidth="1"/>
    <col min="9" max="9" width="11.5" style="1" customWidth="1"/>
    <col min="10" max="10" width="9.58203125" style="1" customWidth="1"/>
    <col min="11" max="11" width="7.5" style="1" customWidth="1"/>
    <col min="12" max="12" width="9" style="1"/>
    <col min="13" max="13" width="7.4140625" style="1" customWidth="1"/>
    <col min="14" max="14" width="10.58203125" style="1" customWidth="1"/>
    <col min="15" max="15" width="8.1640625" style="1" customWidth="1"/>
    <col min="16" max="16" width="7.5" style="1" customWidth="1"/>
    <col min="17" max="17" width="8.5" style="1" customWidth="1"/>
    <col min="18" max="18" width="11.58203125" style="2" hidden="1" customWidth="1"/>
    <col min="19" max="19" width="17.9140625" style="2" hidden="1" customWidth="1"/>
    <col min="20" max="20" width="9" style="1" hidden="1" customWidth="1"/>
    <col min="21" max="23" width="0" style="1" hidden="1" customWidth="1"/>
    <col min="24" max="16384" width="9" style="1"/>
  </cols>
  <sheetData>
    <row r="1" spans="1:19" ht="77.25" customHeight="1" x14ac:dyDescent="0.55000000000000004">
      <c r="A1" s="69" t="s">
        <v>200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R1" s="2" t="e">
        <f>VLOOKUP(J1,$R$4:$S$129,2,0)</f>
        <v>#N/A</v>
      </c>
    </row>
    <row r="2" spans="1:19" s="20" customFormat="1" ht="21.75" customHeight="1" x14ac:dyDescent="0.55000000000000004">
      <c r="A2" s="82" t="s">
        <v>202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R2" s="21" t="str">
        <f>B7&amp;"年"&amp;E7&amp;"月"&amp;G7&amp;"日"</f>
        <v>年月日</v>
      </c>
      <c r="S2" s="27">
        <v>45748</v>
      </c>
    </row>
    <row r="3" spans="1:19" ht="10.5" customHeight="1" thickBot="1" x14ac:dyDescent="0.6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9" ht="34.5" customHeight="1" thickBot="1" x14ac:dyDescent="0.6">
      <c r="A4" s="83" t="s">
        <v>125</v>
      </c>
      <c r="B4" s="83"/>
      <c r="C4" s="83"/>
      <c r="D4" s="83"/>
      <c r="E4" s="83"/>
      <c r="F4" s="16"/>
      <c r="G4" s="16"/>
      <c r="H4" s="16"/>
      <c r="I4" s="15" t="s">
        <v>205</v>
      </c>
      <c r="J4" s="87"/>
      <c r="K4" s="37"/>
      <c r="L4" s="5" t="s">
        <v>4</v>
      </c>
      <c r="M4" s="18"/>
      <c r="N4" s="5" t="s">
        <v>3</v>
      </c>
      <c r="O4" s="18"/>
      <c r="P4" s="19" t="s">
        <v>179</v>
      </c>
      <c r="Q4" s="17"/>
      <c r="R4" s="2" t="s">
        <v>13</v>
      </c>
      <c r="S4" s="2">
        <v>1</v>
      </c>
    </row>
    <row r="5" spans="1:19" ht="19.5" customHeight="1" thickBot="1" x14ac:dyDescent="0.6">
      <c r="A5" s="70" t="s">
        <v>193</v>
      </c>
      <c r="B5" s="10" t="s">
        <v>0</v>
      </c>
      <c r="C5" s="72"/>
      <c r="D5" s="44"/>
      <c r="E5" s="44"/>
      <c r="F5" s="44"/>
      <c r="G5" s="44"/>
      <c r="H5" s="44"/>
      <c r="I5" s="45"/>
      <c r="J5" s="10" t="s">
        <v>0</v>
      </c>
      <c r="K5" s="72"/>
      <c r="L5" s="44"/>
      <c r="M5" s="44"/>
      <c r="N5" s="44"/>
      <c r="O5" s="44"/>
      <c r="P5" s="45"/>
      <c r="R5" s="2" t="s">
        <v>14</v>
      </c>
      <c r="S5" s="2">
        <v>2</v>
      </c>
    </row>
    <row r="6" spans="1:19" ht="43.5" customHeight="1" thickBot="1" x14ac:dyDescent="0.6">
      <c r="A6" s="71"/>
      <c r="B6" s="11" t="s">
        <v>9</v>
      </c>
      <c r="C6" s="79"/>
      <c r="D6" s="80"/>
      <c r="E6" s="80"/>
      <c r="F6" s="80"/>
      <c r="G6" s="80"/>
      <c r="H6" s="80"/>
      <c r="I6" s="81"/>
      <c r="J6" s="11" t="s">
        <v>145</v>
      </c>
      <c r="K6" s="79"/>
      <c r="L6" s="80"/>
      <c r="M6" s="80"/>
      <c r="N6" s="80"/>
      <c r="O6" s="80"/>
      <c r="P6" s="81"/>
      <c r="R6" s="2" t="s">
        <v>15</v>
      </c>
      <c r="S6" s="2">
        <v>3</v>
      </c>
    </row>
    <row r="7" spans="1:19" ht="30.75" customHeight="1" thickBot="1" x14ac:dyDescent="0.6">
      <c r="A7" s="13" t="s">
        <v>2</v>
      </c>
      <c r="B7" s="75"/>
      <c r="C7" s="76"/>
      <c r="D7" s="6" t="s">
        <v>4</v>
      </c>
      <c r="E7" s="18"/>
      <c r="F7" s="6" t="s">
        <v>3</v>
      </c>
      <c r="G7" s="18"/>
      <c r="H7" s="73" t="s">
        <v>5</v>
      </c>
      <c r="I7" s="74"/>
      <c r="J7" s="77" t="s">
        <v>201</v>
      </c>
      <c r="K7" s="78"/>
      <c r="L7" s="7" t="str">
        <f>IF(R2="年月日"," ",DATEDIF(R2,S2,"Y"))</f>
        <v xml:space="preserve"> </v>
      </c>
      <c r="M7" s="6" t="s">
        <v>6</v>
      </c>
      <c r="N7" s="12" t="s">
        <v>188</v>
      </c>
      <c r="O7" s="62"/>
      <c r="P7" s="63"/>
      <c r="R7" s="2" t="s">
        <v>16</v>
      </c>
      <c r="S7" s="2">
        <v>4</v>
      </c>
    </row>
    <row r="8" spans="1:19" customFormat="1" ht="18.5" thickBot="1" x14ac:dyDescent="0.6">
      <c r="A8" s="139" t="s">
        <v>194</v>
      </c>
      <c r="B8" s="84" t="s">
        <v>152</v>
      </c>
      <c r="C8" s="85"/>
      <c r="D8" s="85"/>
      <c r="E8" s="85"/>
      <c r="F8" s="85"/>
      <c r="G8" s="85"/>
      <c r="H8" s="86"/>
      <c r="I8" s="77" t="s">
        <v>177</v>
      </c>
      <c r="J8" s="78"/>
      <c r="K8" s="84" t="s">
        <v>151</v>
      </c>
      <c r="L8" s="85"/>
      <c r="M8" s="85"/>
      <c r="N8" s="85"/>
      <c r="O8" s="85"/>
      <c r="P8" s="86"/>
      <c r="R8" s="2" t="s">
        <v>17</v>
      </c>
      <c r="S8" s="2">
        <v>5</v>
      </c>
    </row>
    <row r="9" spans="1:19" ht="43.5" customHeight="1" thickBot="1" x14ac:dyDescent="0.6">
      <c r="A9" s="140"/>
      <c r="B9" s="141"/>
      <c r="C9" s="142"/>
      <c r="D9" s="142"/>
      <c r="E9" s="142"/>
      <c r="F9" s="142"/>
      <c r="G9" s="142"/>
      <c r="H9" s="143"/>
      <c r="I9" s="137"/>
      <c r="J9" s="138"/>
      <c r="K9" s="80"/>
      <c r="L9" s="80"/>
      <c r="M9" s="80"/>
      <c r="N9" s="80"/>
      <c r="O9" s="80"/>
      <c r="P9" s="81"/>
      <c r="R9" s="2" t="s">
        <v>18</v>
      </c>
      <c r="S9" s="2">
        <v>6</v>
      </c>
    </row>
    <row r="10" spans="1:19" ht="54.75" customHeight="1" thickBot="1" x14ac:dyDescent="0.6">
      <c r="A10" s="14" t="s">
        <v>190</v>
      </c>
      <c r="B10" s="87"/>
      <c r="C10" s="37"/>
      <c r="D10" s="5" t="s">
        <v>4</v>
      </c>
      <c r="E10" s="18"/>
      <c r="F10" s="42" t="s">
        <v>1</v>
      </c>
      <c r="G10" s="42"/>
      <c r="H10" s="116" t="s">
        <v>178</v>
      </c>
      <c r="I10" s="117"/>
      <c r="J10" s="118"/>
      <c r="K10" s="119"/>
      <c r="L10" s="119"/>
      <c r="M10" s="8" t="s">
        <v>4</v>
      </c>
      <c r="N10" s="18"/>
      <c r="O10" s="120" t="s">
        <v>11</v>
      </c>
      <c r="P10" s="121"/>
      <c r="R10" s="2" t="s">
        <v>19</v>
      </c>
      <c r="S10" s="2">
        <v>7</v>
      </c>
    </row>
    <row r="11" spans="1:19" ht="26.25" customHeight="1" thickBot="1" x14ac:dyDescent="0.6">
      <c r="A11" s="105" t="s">
        <v>149</v>
      </c>
      <c r="B11" s="106"/>
      <c r="C11" s="106"/>
      <c r="D11" s="106"/>
      <c r="E11" s="114" t="s">
        <v>7</v>
      </c>
      <c r="F11" s="115"/>
      <c r="G11" s="115"/>
      <c r="H11" s="24"/>
      <c r="I11" s="100" t="s">
        <v>10</v>
      </c>
      <c r="J11" s="101"/>
      <c r="K11" s="24"/>
      <c r="L11" s="102" t="s">
        <v>8</v>
      </c>
      <c r="M11" s="103"/>
      <c r="N11" s="103"/>
      <c r="O11" s="104"/>
      <c r="P11" s="25"/>
      <c r="R11" s="2" t="s">
        <v>20</v>
      </c>
      <c r="S11" s="2">
        <v>8</v>
      </c>
    </row>
    <row r="12" spans="1:19" ht="26.25" customHeight="1" thickBot="1" x14ac:dyDescent="0.6">
      <c r="A12" s="107"/>
      <c r="B12" s="108"/>
      <c r="C12" s="108"/>
      <c r="D12" s="108"/>
      <c r="E12" s="109" t="s">
        <v>12</v>
      </c>
      <c r="F12" s="110"/>
      <c r="G12" s="110"/>
      <c r="H12" s="26"/>
      <c r="I12" s="111"/>
      <c r="J12" s="112"/>
      <c r="K12" s="112"/>
      <c r="L12" s="112"/>
      <c r="M12" s="112"/>
      <c r="N12" s="112"/>
      <c r="O12" s="112"/>
      <c r="P12" s="113"/>
      <c r="R12" s="2" t="s">
        <v>21</v>
      </c>
      <c r="S12" s="2">
        <v>9</v>
      </c>
    </row>
    <row r="13" spans="1:19" ht="26.25" customHeight="1" thickBot="1" x14ac:dyDescent="0.6">
      <c r="A13" s="77" t="s">
        <v>204</v>
      </c>
      <c r="B13" s="97" t="s">
        <v>203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9"/>
      <c r="R13" s="2" t="s">
        <v>22</v>
      </c>
      <c r="S13" s="2">
        <v>10</v>
      </c>
    </row>
    <row r="14" spans="1:19" ht="42" customHeight="1" x14ac:dyDescent="0.55000000000000004">
      <c r="A14" s="134"/>
      <c r="B14" s="88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90"/>
      <c r="R14" s="2" t="s">
        <v>155</v>
      </c>
      <c r="S14" s="2">
        <v>11</v>
      </c>
    </row>
    <row r="15" spans="1:19" ht="42" customHeight="1" x14ac:dyDescent="0.55000000000000004">
      <c r="A15" s="134"/>
      <c r="B15" s="91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3"/>
      <c r="R15" s="2" t="s">
        <v>195</v>
      </c>
      <c r="S15" s="2">
        <v>12</v>
      </c>
    </row>
    <row r="16" spans="1:19" ht="42" customHeight="1" x14ac:dyDescent="0.55000000000000004">
      <c r="A16" s="134"/>
      <c r="B16" s="91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3"/>
      <c r="R16" s="2" t="s">
        <v>159</v>
      </c>
      <c r="S16" s="2">
        <v>13</v>
      </c>
    </row>
    <row r="17" spans="1:19" ht="42" customHeight="1" thickBot="1" x14ac:dyDescent="0.6">
      <c r="A17" s="134"/>
      <c r="B17" s="94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6"/>
      <c r="R17" s="2" t="s">
        <v>162</v>
      </c>
      <c r="S17" s="2">
        <v>14</v>
      </c>
    </row>
    <row r="18" spans="1:19" ht="19.5" customHeight="1" thickBot="1" x14ac:dyDescent="0.6">
      <c r="A18" s="134"/>
      <c r="B18" s="129" t="s">
        <v>153</v>
      </c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1"/>
      <c r="R18" s="2" t="s">
        <v>163</v>
      </c>
      <c r="S18" s="2">
        <v>15</v>
      </c>
    </row>
    <row r="19" spans="1:19" ht="20.149999999999999" customHeight="1" x14ac:dyDescent="0.55000000000000004">
      <c r="A19" s="134"/>
      <c r="B19" s="88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90"/>
      <c r="R19" s="2" t="s">
        <v>164</v>
      </c>
      <c r="S19" s="2">
        <v>16</v>
      </c>
    </row>
    <row r="20" spans="1:19" ht="30.75" customHeight="1" thickBot="1" x14ac:dyDescent="0.6">
      <c r="A20" s="48"/>
      <c r="B20" s="94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6"/>
      <c r="R20" s="2" t="s">
        <v>165</v>
      </c>
      <c r="S20" s="2">
        <v>17</v>
      </c>
    </row>
    <row r="21" spans="1:19" ht="40.5" customHeight="1" thickBot="1" x14ac:dyDescent="0.6">
      <c r="A21" s="133" t="s">
        <v>154</v>
      </c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R21" s="2" t="s">
        <v>166</v>
      </c>
      <c r="S21" s="2">
        <v>18</v>
      </c>
    </row>
    <row r="22" spans="1:19" ht="21" customHeight="1" thickBot="1" x14ac:dyDescent="0.6">
      <c r="A22" s="28" t="s">
        <v>156</v>
      </c>
      <c r="B22" s="28"/>
      <c r="C22" s="29" t="s">
        <v>157</v>
      </c>
      <c r="D22" s="30"/>
      <c r="E22" s="44"/>
      <c r="F22" s="44"/>
      <c r="G22" s="44"/>
      <c r="H22" s="44"/>
      <c r="I22" s="44"/>
      <c r="J22" s="44"/>
      <c r="K22" s="45"/>
      <c r="L22" s="50" t="s">
        <v>158</v>
      </c>
      <c r="M22" s="50"/>
      <c r="N22" s="31"/>
      <c r="O22" s="31"/>
      <c r="P22" s="31"/>
      <c r="R22" s="2" t="s">
        <v>169</v>
      </c>
      <c r="S22" s="2">
        <v>19</v>
      </c>
    </row>
    <row r="23" spans="1:19" ht="43.5" customHeight="1" thickBot="1" x14ac:dyDescent="0.6">
      <c r="A23" s="28"/>
      <c r="B23" s="28"/>
      <c r="C23" s="132"/>
      <c r="D23" s="132"/>
      <c r="E23" s="132"/>
      <c r="F23" s="132"/>
      <c r="G23" s="132"/>
      <c r="H23" s="132"/>
      <c r="I23" s="132"/>
      <c r="J23" s="132"/>
      <c r="K23" s="132"/>
      <c r="L23" s="50"/>
      <c r="M23" s="50"/>
      <c r="N23" s="31"/>
      <c r="O23" s="31"/>
      <c r="P23" s="31"/>
      <c r="R23" s="2" t="s">
        <v>170</v>
      </c>
      <c r="S23" s="2">
        <v>20</v>
      </c>
    </row>
    <row r="24" spans="1:19" ht="21" customHeight="1" thickBot="1" x14ac:dyDescent="0.6">
      <c r="A24" s="28" t="s">
        <v>160</v>
      </c>
      <c r="B24" s="28"/>
      <c r="C24" s="29" t="s">
        <v>157</v>
      </c>
      <c r="D24" s="30"/>
      <c r="E24" s="44"/>
      <c r="F24" s="44"/>
      <c r="G24" s="44"/>
      <c r="H24" s="44"/>
      <c r="I24" s="44"/>
      <c r="J24" s="44"/>
      <c r="K24" s="45"/>
      <c r="L24" s="46" t="s">
        <v>161</v>
      </c>
      <c r="M24" s="47"/>
      <c r="N24" s="54"/>
      <c r="O24" s="55"/>
      <c r="P24" s="56"/>
      <c r="R24" s="2" t="s">
        <v>23</v>
      </c>
      <c r="S24" s="2">
        <v>21</v>
      </c>
    </row>
    <row r="25" spans="1:19" ht="43.5" customHeight="1" thickBot="1" x14ac:dyDescent="0.6">
      <c r="A25" s="28"/>
      <c r="B25" s="28"/>
      <c r="C25" s="53"/>
      <c r="D25" s="53"/>
      <c r="E25" s="53"/>
      <c r="F25" s="53"/>
      <c r="G25" s="53"/>
      <c r="H25" s="53"/>
      <c r="I25" s="53"/>
      <c r="J25" s="53"/>
      <c r="K25" s="53"/>
      <c r="L25" s="48"/>
      <c r="M25" s="49"/>
      <c r="N25" s="57"/>
      <c r="O25" s="58"/>
      <c r="P25" s="59"/>
      <c r="R25" s="2" t="s">
        <v>24</v>
      </c>
      <c r="S25" s="2">
        <v>22</v>
      </c>
    </row>
    <row r="26" spans="1:19" ht="19.5" customHeight="1" thickBot="1" x14ac:dyDescent="0.6">
      <c r="A26" s="28" t="s">
        <v>167</v>
      </c>
      <c r="B26" s="28"/>
      <c r="C26" s="35" t="s">
        <v>168</v>
      </c>
      <c r="D26" s="36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8"/>
      <c r="R26" s="2" t="s">
        <v>196</v>
      </c>
      <c r="S26" s="2">
        <v>23</v>
      </c>
    </row>
    <row r="27" spans="1:19" ht="19.5" customHeight="1" thickBot="1" x14ac:dyDescent="0.6">
      <c r="A27" s="28"/>
      <c r="B27" s="28"/>
      <c r="C27" s="67" t="s">
        <v>173</v>
      </c>
      <c r="D27" s="68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40"/>
      <c r="R27" s="2" t="s">
        <v>25</v>
      </c>
      <c r="S27" s="2">
        <v>24</v>
      </c>
    </row>
    <row r="28" spans="1:19" ht="43.5" customHeight="1" thickBot="1" x14ac:dyDescent="0.6">
      <c r="A28" s="28"/>
      <c r="B28" s="28"/>
      <c r="C28" s="32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4"/>
      <c r="R28" s="2" t="s">
        <v>26</v>
      </c>
      <c r="S28" s="2">
        <v>25</v>
      </c>
    </row>
    <row r="29" spans="1:19" ht="16.5" customHeight="1" thickBot="1" x14ac:dyDescent="0.6">
      <c r="A29" s="28" t="s">
        <v>192</v>
      </c>
      <c r="B29" s="28"/>
      <c r="C29" s="50" t="s">
        <v>171</v>
      </c>
      <c r="D29" s="50"/>
      <c r="E29" s="60"/>
      <c r="F29" s="60"/>
      <c r="G29" s="60"/>
      <c r="H29" s="60"/>
      <c r="I29" s="60"/>
      <c r="J29" s="50" t="s">
        <v>172</v>
      </c>
      <c r="K29" s="50"/>
      <c r="L29" s="51"/>
      <c r="M29" s="51"/>
      <c r="N29" s="51"/>
      <c r="O29" s="51"/>
      <c r="P29" s="51"/>
      <c r="R29" s="2" t="s">
        <v>27</v>
      </c>
      <c r="S29" s="2">
        <v>26</v>
      </c>
    </row>
    <row r="30" spans="1:19" ht="16.5" customHeight="1" thickBot="1" x14ac:dyDescent="0.6">
      <c r="A30" s="28"/>
      <c r="B30" s="28"/>
      <c r="C30" s="50"/>
      <c r="D30" s="50"/>
      <c r="E30" s="60"/>
      <c r="F30" s="60"/>
      <c r="G30" s="60"/>
      <c r="H30" s="60"/>
      <c r="I30" s="60"/>
      <c r="J30" s="50"/>
      <c r="K30" s="50"/>
      <c r="L30" s="51"/>
      <c r="M30" s="51"/>
      <c r="N30" s="51"/>
      <c r="O30" s="51"/>
      <c r="P30" s="51"/>
      <c r="R30" s="2" t="s">
        <v>28</v>
      </c>
      <c r="S30" s="2">
        <v>27</v>
      </c>
    </row>
    <row r="31" spans="1:19" ht="16.5" customHeight="1" thickBot="1" x14ac:dyDescent="0.6">
      <c r="A31" s="28"/>
      <c r="B31" s="28"/>
      <c r="C31" s="52" t="s">
        <v>176</v>
      </c>
      <c r="D31" s="52"/>
      <c r="E31" s="61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3"/>
      <c r="R31" s="2" t="s">
        <v>29</v>
      </c>
      <c r="S31" s="2">
        <v>28</v>
      </c>
    </row>
    <row r="32" spans="1:19" ht="16.5" customHeight="1" thickBot="1" x14ac:dyDescent="0.6">
      <c r="A32" s="28"/>
      <c r="B32" s="28"/>
      <c r="C32" s="52"/>
      <c r="D32" s="52"/>
      <c r="E32" s="64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6"/>
      <c r="R32" s="2" t="s">
        <v>30</v>
      </c>
      <c r="S32" s="2">
        <v>29</v>
      </c>
    </row>
    <row r="33" spans="1:19" ht="50.25" customHeight="1" thickBot="1" x14ac:dyDescent="0.6">
      <c r="A33" s="77" t="s">
        <v>191</v>
      </c>
      <c r="B33" s="78"/>
      <c r="C33" s="41" t="s">
        <v>206</v>
      </c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3"/>
      <c r="R33" s="2" t="s">
        <v>31</v>
      </c>
      <c r="S33" s="2">
        <v>30</v>
      </c>
    </row>
    <row r="34" spans="1:19" ht="24.9" customHeight="1" x14ac:dyDescent="0.55000000000000004">
      <c r="A34" s="135"/>
      <c r="B34" s="136"/>
      <c r="C34" s="88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90"/>
      <c r="R34" s="2" t="s">
        <v>32</v>
      </c>
      <c r="S34" s="2">
        <v>31</v>
      </c>
    </row>
    <row r="35" spans="1:19" ht="24.9" customHeight="1" x14ac:dyDescent="0.55000000000000004">
      <c r="A35" s="135"/>
      <c r="B35" s="136"/>
      <c r="C35" s="91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3"/>
      <c r="R35" s="2" t="s">
        <v>33</v>
      </c>
      <c r="S35" s="2">
        <v>32</v>
      </c>
    </row>
    <row r="36" spans="1:19" ht="24.9" customHeight="1" x14ac:dyDescent="0.55000000000000004">
      <c r="A36" s="135"/>
      <c r="B36" s="136"/>
      <c r="C36" s="91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3"/>
      <c r="R36" s="2" t="s">
        <v>34</v>
      </c>
      <c r="S36" s="2">
        <v>33</v>
      </c>
    </row>
    <row r="37" spans="1:19" ht="24.9" customHeight="1" thickBot="1" x14ac:dyDescent="0.6">
      <c r="A37" s="137"/>
      <c r="B37" s="138"/>
      <c r="C37" s="94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6"/>
      <c r="R37" s="2" t="s">
        <v>35</v>
      </c>
      <c r="S37" s="2">
        <v>34</v>
      </c>
    </row>
    <row r="38" spans="1:19" ht="22.5" customHeight="1" thickBot="1" x14ac:dyDescent="0.6">
      <c r="A38" s="28" t="s">
        <v>175</v>
      </c>
      <c r="B38" s="28"/>
      <c r="C38" s="29" t="s">
        <v>157</v>
      </c>
      <c r="D38" s="30"/>
      <c r="E38" s="44"/>
      <c r="F38" s="44"/>
      <c r="G38" s="44"/>
      <c r="H38" s="44"/>
      <c r="I38" s="44"/>
      <c r="J38" s="44"/>
      <c r="K38" s="45"/>
      <c r="L38" s="46" t="s">
        <v>174</v>
      </c>
      <c r="M38" s="47"/>
      <c r="N38" s="31"/>
      <c r="O38" s="31"/>
      <c r="P38" s="31"/>
      <c r="R38" s="2" t="s">
        <v>197</v>
      </c>
      <c r="S38" s="2">
        <v>35</v>
      </c>
    </row>
    <row r="39" spans="1:19" ht="43.5" customHeight="1" thickBot="1" x14ac:dyDescent="0.6">
      <c r="A39" s="28"/>
      <c r="B39" s="28"/>
      <c r="C39" s="32"/>
      <c r="D39" s="33"/>
      <c r="E39" s="33"/>
      <c r="F39" s="33"/>
      <c r="G39" s="33"/>
      <c r="H39" s="33"/>
      <c r="I39" s="33"/>
      <c r="J39" s="33"/>
      <c r="K39" s="34"/>
      <c r="L39" s="48"/>
      <c r="M39" s="49"/>
      <c r="N39" s="31"/>
      <c r="O39" s="31"/>
      <c r="P39" s="31"/>
      <c r="R39" s="2" t="s">
        <v>198</v>
      </c>
      <c r="S39" s="2">
        <v>36</v>
      </c>
    </row>
    <row r="40" spans="1:19" customFormat="1" ht="34.5" customHeight="1" thickBot="1" x14ac:dyDescent="0.6">
      <c r="A40" s="126" t="s">
        <v>180</v>
      </c>
      <c r="B40" s="127"/>
      <c r="C40" s="127"/>
      <c r="D40" s="127"/>
      <c r="E40" s="127"/>
      <c r="F40" s="127"/>
      <c r="G40" s="127"/>
      <c r="H40" s="127"/>
      <c r="I40" s="127"/>
      <c r="J40" s="127"/>
      <c r="K40" s="128"/>
      <c r="L40" s="124" t="s">
        <v>181</v>
      </c>
      <c r="M40" s="125"/>
      <c r="N40" s="122"/>
      <c r="O40" s="123"/>
      <c r="P40" s="23" t="str">
        <f>IFERROR(VLOOKUP(N40,$R$4:$S$131,2,FALSE),"")</f>
        <v/>
      </c>
      <c r="R40" s="2" t="s">
        <v>199</v>
      </c>
      <c r="S40" s="2">
        <v>37</v>
      </c>
    </row>
    <row r="41" spans="1:19" ht="18.75" customHeight="1" x14ac:dyDescent="0.55000000000000004">
      <c r="N41" s="22"/>
      <c r="O41" s="22"/>
      <c r="P41" s="22"/>
      <c r="R41" s="2" t="s">
        <v>36</v>
      </c>
      <c r="S41" s="2">
        <v>38</v>
      </c>
    </row>
    <row r="42" spans="1:19" ht="18.75" customHeight="1" x14ac:dyDescent="0.55000000000000004">
      <c r="R42" s="2" t="s">
        <v>37</v>
      </c>
      <c r="S42" s="2">
        <v>39</v>
      </c>
    </row>
    <row r="43" spans="1:19" ht="18.75" customHeight="1" x14ac:dyDescent="0.55000000000000004">
      <c r="R43" s="2" t="s">
        <v>38</v>
      </c>
      <c r="S43" s="2">
        <v>40</v>
      </c>
    </row>
    <row r="44" spans="1:19" ht="18.75" customHeight="1" x14ac:dyDescent="0.55000000000000004">
      <c r="R44" s="2" t="s">
        <v>39</v>
      </c>
      <c r="S44" s="2">
        <v>41</v>
      </c>
    </row>
    <row r="45" spans="1:19" ht="18.75" customHeight="1" x14ac:dyDescent="0.55000000000000004">
      <c r="R45" s="2" t="s">
        <v>40</v>
      </c>
      <c r="S45" s="2">
        <v>42</v>
      </c>
    </row>
    <row r="46" spans="1:19" ht="18.75" customHeight="1" x14ac:dyDescent="0.55000000000000004">
      <c r="R46" s="2" t="s">
        <v>41</v>
      </c>
      <c r="S46" s="2">
        <v>43</v>
      </c>
    </row>
    <row r="47" spans="1:19" ht="18.75" customHeight="1" x14ac:dyDescent="0.55000000000000004">
      <c r="R47" s="2" t="s">
        <v>42</v>
      </c>
      <c r="S47" s="2">
        <v>44</v>
      </c>
    </row>
    <row r="48" spans="1:19" ht="18.75" customHeight="1" x14ac:dyDescent="0.55000000000000004">
      <c r="R48" s="2" t="s">
        <v>43</v>
      </c>
      <c r="S48" s="2">
        <v>45</v>
      </c>
    </row>
    <row r="49" spans="18:19" ht="18.75" customHeight="1" x14ac:dyDescent="0.55000000000000004">
      <c r="R49" s="2" t="s">
        <v>44</v>
      </c>
      <c r="S49" s="2">
        <v>46</v>
      </c>
    </row>
    <row r="50" spans="18:19" ht="19.5" customHeight="1" x14ac:dyDescent="0.55000000000000004">
      <c r="R50" s="2" t="s">
        <v>45</v>
      </c>
      <c r="S50" s="2">
        <v>47</v>
      </c>
    </row>
    <row r="51" spans="18:19" ht="29.15" customHeight="1" x14ac:dyDescent="0.55000000000000004">
      <c r="R51" s="2" t="s">
        <v>46</v>
      </c>
      <c r="S51" s="2">
        <v>48</v>
      </c>
    </row>
    <row r="52" spans="18:19" ht="18.75" customHeight="1" x14ac:dyDescent="0.55000000000000004">
      <c r="R52" s="2" t="s">
        <v>47</v>
      </c>
      <c r="S52" s="2">
        <v>49</v>
      </c>
    </row>
    <row r="53" spans="18:19" ht="18.75" customHeight="1" x14ac:dyDescent="0.55000000000000004">
      <c r="R53" s="2" t="s">
        <v>48</v>
      </c>
      <c r="S53" s="2">
        <v>50</v>
      </c>
    </row>
    <row r="54" spans="18:19" ht="18.75" customHeight="1" x14ac:dyDescent="0.55000000000000004">
      <c r="R54" s="2" t="s">
        <v>49</v>
      </c>
      <c r="S54" s="2">
        <v>51</v>
      </c>
    </row>
    <row r="55" spans="18:19" ht="18.75" customHeight="1" x14ac:dyDescent="0.55000000000000004">
      <c r="R55" s="2" t="s">
        <v>50</v>
      </c>
      <c r="S55" s="2">
        <v>52</v>
      </c>
    </row>
    <row r="56" spans="18:19" ht="18.75" customHeight="1" x14ac:dyDescent="0.55000000000000004">
      <c r="R56" s="2" t="s">
        <v>51</v>
      </c>
      <c r="S56" s="2">
        <v>53</v>
      </c>
    </row>
    <row r="57" spans="18:19" ht="18.75" customHeight="1" x14ac:dyDescent="0.55000000000000004">
      <c r="R57" s="2" t="s">
        <v>52</v>
      </c>
      <c r="S57" s="2">
        <v>54</v>
      </c>
    </row>
    <row r="58" spans="18:19" ht="18.75" customHeight="1" x14ac:dyDescent="0.55000000000000004">
      <c r="R58" s="2" t="s">
        <v>53</v>
      </c>
      <c r="S58" s="2">
        <v>55</v>
      </c>
    </row>
    <row r="59" spans="18:19" ht="18.75" customHeight="1" x14ac:dyDescent="0.55000000000000004">
      <c r="R59" s="2" t="s">
        <v>54</v>
      </c>
      <c r="S59" s="2">
        <v>56</v>
      </c>
    </row>
    <row r="60" spans="18:19" ht="18.75" customHeight="1" x14ac:dyDescent="0.55000000000000004">
      <c r="R60" s="2" t="s">
        <v>55</v>
      </c>
      <c r="S60" s="2">
        <v>57</v>
      </c>
    </row>
    <row r="61" spans="18:19" ht="18.75" customHeight="1" x14ac:dyDescent="0.55000000000000004">
      <c r="R61" s="2" t="s">
        <v>56</v>
      </c>
      <c r="S61" s="2">
        <v>58</v>
      </c>
    </row>
    <row r="62" spans="18:19" ht="18.75" customHeight="1" x14ac:dyDescent="0.55000000000000004">
      <c r="R62" s="2" t="s">
        <v>57</v>
      </c>
      <c r="S62" s="2">
        <v>59</v>
      </c>
    </row>
    <row r="63" spans="18:19" ht="18.75" customHeight="1" x14ac:dyDescent="0.55000000000000004">
      <c r="R63" s="2" t="s">
        <v>58</v>
      </c>
      <c r="S63" s="2">
        <v>60</v>
      </c>
    </row>
    <row r="64" spans="18:19" ht="18.75" customHeight="1" x14ac:dyDescent="0.55000000000000004">
      <c r="R64" s="2" t="s">
        <v>59</v>
      </c>
      <c r="S64" s="2">
        <v>61</v>
      </c>
    </row>
    <row r="65" spans="18:19" ht="18.75" customHeight="1" x14ac:dyDescent="0.55000000000000004">
      <c r="R65" s="2" t="s">
        <v>60</v>
      </c>
      <c r="S65" s="2">
        <v>62</v>
      </c>
    </row>
    <row r="66" spans="18:19" ht="18.75" customHeight="1" x14ac:dyDescent="0.55000000000000004">
      <c r="R66" s="2" t="s">
        <v>61</v>
      </c>
      <c r="S66" s="2">
        <v>63</v>
      </c>
    </row>
    <row r="67" spans="18:19" ht="18.75" customHeight="1" x14ac:dyDescent="0.55000000000000004">
      <c r="R67" s="2" t="s">
        <v>62</v>
      </c>
      <c r="S67" s="2">
        <v>64</v>
      </c>
    </row>
    <row r="68" spans="18:19" x14ac:dyDescent="0.55000000000000004">
      <c r="R68" s="2" t="s">
        <v>63</v>
      </c>
      <c r="S68" s="2">
        <v>65</v>
      </c>
    </row>
    <row r="69" spans="18:19" x14ac:dyDescent="0.55000000000000004">
      <c r="R69" s="2" t="s">
        <v>64</v>
      </c>
      <c r="S69" s="2">
        <v>66</v>
      </c>
    </row>
    <row r="70" spans="18:19" x14ac:dyDescent="0.55000000000000004">
      <c r="R70" s="2" t="s">
        <v>65</v>
      </c>
      <c r="S70" s="2">
        <v>67</v>
      </c>
    </row>
    <row r="71" spans="18:19" x14ac:dyDescent="0.55000000000000004">
      <c r="R71" s="2" t="s">
        <v>66</v>
      </c>
      <c r="S71" s="2">
        <v>68</v>
      </c>
    </row>
    <row r="72" spans="18:19" x14ac:dyDescent="0.55000000000000004">
      <c r="R72" s="2" t="s">
        <v>67</v>
      </c>
      <c r="S72" s="2">
        <v>69</v>
      </c>
    </row>
    <row r="73" spans="18:19" x14ac:dyDescent="0.55000000000000004">
      <c r="R73" s="2" t="s">
        <v>68</v>
      </c>
      <c r="S73" s="2">
        <v>70</v>
      </c>
    </row>
    <row r="74" spans="18:19" x14ac:dyDescent="0.55000000000000004">
      <c r="R74" s="2" t="s">
        <v>69</v>
      </c>
      <c r="S74" s="2">
        <v>71</v>
      </c>
    </row>
    <row r="75" spans="18:19" x14ac:dyDescent="0.55000000000000004">
      <c r="R75" s="2" t="s">
        <v>70</v>
      </c>
      <c r="S75" s="2">
        <v>72</v>
      </c>
    </row>
    <row r="76" spans="18:19" x14ac:dyDescent="0.55000000000000004">
      <c r="R76" s="2" t="s">
        <v>71</v>
      </c>
      <c r="S76" s="2">
        <v>73</v>
      </c>
    </row>
    <row r="77" spans="18:19" x14ac:dyDescent="0.55000000000000004">
      <c r="R77" s="2" t="s">
        <v>72</v>
      </c>
      <c r="S77" s="2">
        <v>74</v>
      </c>
    </row>
    <row r="78" spans="18:19" x14ac:dyDescent="0.55000000000000004">
      <c r="R78" s="2" t="s">
        <v>73</v>
      </c>
      <c r="S78" s="2">
        <v>75</v>
      </c>
    </row>
    <row r="79" spans="18:19" x14ac:dyDescent="0.55000000000000004">
      <c r="R79" s="2" t="s">
        <v>74</v>
      </c>
      <c r="S79" s="2">
        <v>76</v>
      </c>
    </row>
    <row r="80" spans="18:19" x14ac:dyDescent="0.55000000000000004">
      <c r="R80" s="2" t="s">
        <v>75</v>
      </c>
      <c r="S80" s="2">
        <v>77</v>
      </c>
    </row>
    <row r="81" spans="18:19" x14ac:dyDescent="0.55000000000000004">
      <c r="R81" s="2" t="s">
        <v>76</v>
      </c>
      <c r="S81" s="2">
        <v>78</v>
      </c>
    </row>
    <row r="82" spans="18:19" x14ac:dyDescent="0.55000000000000004">
      <c r="R82" s="2" t="s">
        <v>77</v>
      </c>
      <c r="S82" s="2">
        <v>79</v>
      </c>
    </row>
    <row r="83" spans="18:19" x14ac:dyDescent="0.55000000000000004">
      <c r="R83" s="2" t="s">
        <v>78</v>
      </c>
      <c r="S83" s="2">
        <v>80</v>
      </c>
    </row>
    <row r="84" spans="18:19" x14ac:dyDescent="0.55000000000000004">
      <c r="R84" s="2" t="s">
        <v>79</v>
      </c>
      <c r="S84" s="2">
        <v>81</v>
      </c>
    </row>
    <row r="85" spans="18:19" x14ac:dyDescent="0.55000000000000004">
      <c r="R85" s="2" t="s">
        <v>80</v>
      </c>
      <c r="S85" s="2">
        <v>82</v>
      </c>
    </row>
    <row r="86" spans="18:19" x14ac:dyDescent="0.55000000000000004">
      <c r="R86" s="2" t="s">
        <v>81</v>
      </c>
      <c r="S86" s="2">
        <v>83</v>
      </c>
    </row>
    <row r="87" spans="18:19" x14ac:dyDescent="0.55000000000000004">
      <c r="R87" s="2" t="s">
        <v>82</v>
      </c>
      <c r="S87" s="2">
        <v>84</v>
      </c>
    </row>
    <row r="88" spans="18:19" x14ac:dyDescent="0.55000000000000004">
      <c r="R88" s="2" t="s">
        <v>83</v>
      </c>
      <c r="S88" s="2">
        <v>85</v>
      </c>
    </row>
    <row r="89" spans="18:19" x14ac:dyDescent="0.55000000000000004">
      <c r="R89" s="2" t="s">
        <v>84</v>
      </c>
      <c r="S89" s="2">
        <v>86</v>
      </c>
    </row>
    <row r="90" spans="18:19" x14ac:dyDescent="0.55000000000000004">
      <c r="R90" s="2" t="s">
        <v>85</v>
      </c>
      <c r="S90" s="2">
        <v>87</v>
      </c>
    </row>
    <row r="91" spans="18:19" x14ac:dyDescent="0.55000000000000004">
      <c r="R91" s="2" t="s">
        <v>86</v>
      </c>
      <c r="S91" s="2">
        <v>88</v>
      </c>
    </row>
    <row r="92" spans="18:19" x14ac:dyDescent="0.55000000000000004">
      <c r="R92" s="2" t="s">
        <v>87</v>
      </c>
      <c r="S92" s="2">
        <v>89</v>
      </c>
    </row>
    <row r="93" spans="18:19" x14ac:dyDescent="0.55000000000000004">
      <c r="R93" s="2" t="s">
        <v>88</v>
      </c>
      <c r="S93" s="2">
        <v>90</v>
      </c>
    </row>
    <row r="94" spans="18:19" x14ac:dyDescent="0.55000000000000004">
      <c r="R94" s="2" t="s">
        <v>89</v>
      </c>
      <c r="S94" s="2">
        <v>91</v>
      </c>
    </row>
    <row r="95" spans="18:19" x14ac:dyDescent="0.55000000000000004">
      <c r="R95" s="2" t="s">
        <v>90</v>
      </c>
      <c r="S95" s="2">
        <v>92</v>
      </c>
    </row>
    <row r="96" spans="18:19" x14ac:dyDescent="0.55000000000000004">
      <c r="R96" s="2" t="s">
        <v>91</v>
      </c>
      <c r="S96" s="2">
        <v>93</v>
      </c>
    </row>
    <row r="97" spans="18:19" x14ac:dyDescent="0.55000000000000004">
      <c r="R97" s="2" t="s">
        <v>92</v>
      </c>
      <c r="S97" s="2">
        <v>94</v>
      </c>
    </row>
    <row r="98" spans="18:19" x14ac:dyDescent="0.55000000000000004">
      <c r="R98" s="2" t="s">
        <v>93</v>
      </c>
      <c r="S98" s="2">
        <v>95</v>
      </c>
    </row>
    <row r="99" spans="18:19" x14ac:dyDescent="0.55000000000000004">
      <c r="R99" s="2" t="s">
        <v>94</v>
      </c>
      <c r="S99" s="2">
        <v>96</v>
      </c>
    </row>
    <row r="100" spans="18:19" x14ac:dyDescent="0.55000000000000004">
      <c r="R100" s="2" t="s">
        <v>95</v>
      </c>
      <c r="S100" s="2">
        <v>97</v>
      </c>
    </row>
    <row r="101" spans="18:19" x14ac:dyDescent="0.55000000000000004">
      <c r="R101" s="2" t="s">
        <v>96</v>
      </c>
      <c r="S101" s="2">
        <v>98</v>
      </c>
    </row>
    <row r="102" spans="18:19" x14ac:dyDescent="0.55000000000000004">
      <c r="R102" s="2" t="s">
        <v>97</v>
      </c>
      <c r="S102" s="2">
        <v>99</v>
      </c>
    </row>
    <row r="103" spans="18:19" x14ac:dyDescent="0.55000000000000004">
      <c r="R103" s="2" t="s">
        <v>98</v>
      </c>
      <c r="S103" s="2">
        <v>100</v>
      </c>
    </row>
    <row r="104" spans="18:19" x14ac:dyDescent="0.55000000000000004">
      <c r="R104" s="2" t="s">
        <v>99</v>
      </c>
      <c r="S104" s="2">
        <v>101</v>
      </c>
    </row>
    <row r="105" spans="18:19" x14ac:dyDescent="0.55000000000000004">
      <c r="R105" s="2" t="s">
        <v>100</v>
      </c>
      <c r="S105" s="2">
        <v>102</v>
      </c>
    </row>
    <row r="106" spans="18:19" x14ac:dyDescent="0.55000000000000004">
      <c r="R106" s="2" t="s">
        <v>101</v>
      </c>
      <c r="S106" s="2">
        <v>103</v>
      </c>
    </row>
    <row r="107" spans="18:19" x14ac:dyDescent="0.55000000000000004">
      <c r="R107" s="2" t="s">
        <v>102</v>
      </c>
      <c r="S107" s="2">
        <v>104</v>
      </c>
    </row>
    <row r="108" spans="18:19" x14ac:dyDescent="0.55000000000000004">
      <c r="R108" s="2" t="s">
        <v>103</v>
      </c>
      <c r="S108" s="2">
        <v>105</v>
      </c>
    </row>
    <row r="109" spans="18:19" x14ac:dyDescent="0.55000000000000004">
      <c r="R109" s="2" t="s">
        <v>104</v>
      </c>
      <c r="S109" s="2">
        <v>106</v>
      </c>
    </row>
    <row r="110" spans="18:19" x14ac:dyDescent="0.55000000000000004">
      <c r="R110" s="2" t="s">
        <v>105</v>
      </c>
      <c r="S110" s="2">
        <v>107</v>
      </c>
    </row>
    <row r="111" spans="18:19" x14ac:dyDescent="0.55000000000000004">
      <c r="R111" s="2" t="s">
        <v>106</v>
      </c>
      <c r="S111" s="2">
        <v>108</v>
      </c>
    </row>
    <row r="112" spans="18:19" x14ac:dyDescent="0.55000000000000004">
      <c r="R112" s="2" t="s">
        <v>107</v>
      </c>
      <c r="S112" s="2">
        <v>109</v>
      </c>
    </row>
    <row r="113" spans="18:19" x14ac:dyDescent="0.55000000000000004">
      <c r="R113" s="2" t="s">
        <v>108</v>
      </c>
      <c r="S113" s="2">
        <v>110</v>
      </c>
    </row>
    <row r="114" spans="18:19" x14ac:dyDescent="0.55000000000000004">
      <c r="R114" s="2" t="s">
        <v>109</v>
      </c>
      <c r="S114" s="2">
        <v>111</v>
      </c>
    </row>
    <row r="115" spans="18:19" x14ac:dyDescent="0.55000000000000004">
      <c r="R115" s="2" t="s">
        <v>110</v>
      </c>
      <c r="S115" s="2">
        <v>112</v>
      </c>
    </row>
    <row r="116" spans="18:19" x14ac:dyDescent="0.55000000000000004">
      <c r="R116" s="2" t="s">
        <v>111</v>
      </c>
      <c r="S116" s="2">
        <v>113</v>
      </c>
    </row>
    <row r="117" spans="18:19" x14ac:dyDescent="0.55000000000000004">
      <c r="R117" s="2" t="s">
        <v>112</v>
      </c>
      <c r="S117" s="2">
        <v>114</v>
      </c>
    </row>
    <row r="118" spans="18:19" x14ac:dyDescent="0.55000000000000004">
      <c r="R118" s="2" t="s">
        <v>113</v>
      </c>
      <c r="S118" s="2">
        <v>115</v>
      </c>
    </row>
    <row r="119" spans="18:19" x14ac:dyDescent="0.55000000000000004">
      <c r="R119" s="2" t="s">
        <v>114</v>
      </c>
      <c r="S119" s="2">
        <v>116</v>
      </c>
    </row>
    <row r="120" spans="18:19" x14ac:dyDescent="0.55000000000000004">
      <c r="R120" s="2" t="s">
        <v>115</v>
      </c>
      <c r="S120" s="2">
        <v>117</v>
      </c>
    </row>
    <row r="121" spans="18:19" x14ac:dyDescent="0.55000000000000004">
      <c r="R121" s="2" t="s">
        <v>116</v>
      </c>
      <c r="S121" s="2">
        <v>118</v>
      </c>
    </row>
    <row r="122" spans="18:19" x14ac:dyDescent="0.55000000000000004">
      <c r="R122" s="2" t="s">
        <v>117</v>
      </c>
      <c r="S122" s="2">
        <v>119</v>
      </c>
    </row>
    <row r="123" spans="18:19" x14ac:dyDescent="0.55000000000000004">
      <c r="R123" s="2" t="s">
        <v>118</v>
      </c>
      <c r="S123" s="2">
        <v>120</v>
      </c>
    </row>
    <row r="124" spans="18:19" x14ac:dyDescent="0.55000000000000004">
      <c r="R124" s="2" t="s">
        <v>119</v>
      </c>
      <c r="S124" s="2">
        <v>121</v>
      </c>
    </row>
    <row r="125" spans="18:19" x14ac:dyDescent="0.55000000000000004">
      <c r="R125" s="2" t="s">
        <v>120</v>
      </c>
      <c r="S125" s="2">
        <v>122</v>
      </c>
    </row>
    <row r="126" spans="18:19" x14ac:dyDescent="0.55000000000000004">
      <c r="R126" s="2" t="s">
        <v>121</v>
      </c>
      <c r="S126" s="2">
        <v>123</v>
      </c>
    </row>
    <row r="127" spans="18:19" x14ac:dyDescent="0.55000000000000004">
      <c r="R127" s="2" t="s">
        <v>122</v>
      </c>
      <c r="S127" s="2">
        <v>124</v>
      </c>
    </row>
    <row r="128" spans="18:19" x14ac:dyDescent="0.55000000000000004">
      <c r="R128" s="2" t="s">
        <v>123</v>
      </c>
      <c r="S128" s="2">
        <v>125</v>
      </c>
    </row>
    <row r="129" spans="18:19" x14ac:dyDescent="0.55000000000000004">
      <c r="R129" s="2" t="s">
        <v>124</v>
      </c>
      <c r="S129" s="2">
        <v>126</v>
      </c>
    </row>
    <row r="130" spans="18:19" x14ac:dyDescent="0.55000000000000004">
      <c r="R130" s="2" t="s">
        <v>123</v>
      </c>
      <c r="S130" s="2">
        <v>127</v>
      </c>
    </row>
    <row r="131" spans="18:19" x14ac:dyDescent="0.55000000000000004">
      <c r="R131" s="2" t="s">
        <v>124</v>
      </c>
      <c r="S131" s="2">
        <v>128</v>
      </c>
    </row>
  </sheetData>
  <sheetProtection algorithmName="SHA-512" hashValue="utZLmiPBAw2SMtHiBNLTYnM+3YgQGxzkbo22TG852/DvP77lfubo08//MT7Tw9RNH46D84ClV3S0BvJPIcQEWQ==" saltValue="KvjeDleQD3GaEHlUByuB9Q==" spinCount="100000" sheet="1" selectLockedCells="1"/>
  <protectedRanges>
    <protectedRange sqref="J4 M4 O4 C5:I6 K5:P6 B7 E7 G7 L7 O7 B8:J9 B14 B19 E22 C23 N22 N24 E24 C25 E26:P27 C28 E29 L29 E31 C34 E38 C39 N38 N40 B10:K10 N10" name="海外"/>
  </protectedRanges>
  <mergeCells count="73">
    <mergeCell ref="A22:B23"/>
    <mergeCell ref="C22:D22"/>
    <mergeCell ref="A8:A9"/>
    <mergeCell ref="B8:H8"/>
    <mergeCell ref="I8:J9"/>
    <mergeCell ref="B9:H9"/>
    <mergeCell ref="N40:O40"/>
    <mergeCell ref="L40:M40"/>
    <mergeCell ref="A40:K40"/>
    <mergeCell ref="B18:P18"/>
    <mergeCell ref="B19:P20"/>
    <mergeCell ref="L22:M23"/>
    <mergeCell ref="N22:P23"/>
    <mergeCell ref="C23:K23"/>
    <mergeCell ref="A21:P21"/>
    <mergeCell ref="A13:A20"/>
    <mergeCell ref="A24:B25"/>
    <mergeCell ref="C24:D24"/>
    <mergeCell ref="E22:K22"/>
    <mergeCell ref="A33:B37"/>
    <mergeCell ref="C34:P37"/>
    <mergeCell ref="L24:M25"/>
    <mergeCell ref="J4:K4"/>
    <mergeCell ref="B14:P17"/>
    <mergeCell ref="B13:P13"/>
    <mergeCell ref="B10:C10"/>
    <mergeCell ref="I11:J11"/>
    <mergeCell ref="L11:O11"/>
    <mergeCell ref="A11:D12"/>
    <mergeCell ref="E12:G12"/>
    <mergeCell ref="I12:P12"/>
    <mergeCell ref="E11:G11"/>
    <mergeCell ref="F10:G10"/>
    <mergeCell ref="H10:J10"/>
    <mergeCell ref="K10:L10"/>
    <mergeCell ref="O10:P10"/>
    <mergeCell ref="E31:P32"/>
    <mergeCell ref="C27:D27"/>
    <mergeCell ref="A1:P1"/>
    <mergeCell ref="A5:A6"/>
    <mergeCell ref="C5:I5"/>
    <mergeCell ref="H7:I7"/>
    <mergeCell ref="B7:C7"/>
    <mergeCell ref="J7:K7"/>
    <mergeCell ref="K6:P6"/>
    <mergeCell ref="O7:P7"/>
    <mergeCell ref="C6:I6"/>
    <mergeCell ref="A2:P2"/>
    <mergeCell ref="K5:P5"/>
    <mergeCell ref="A4:E4"/>
    <mergeCell ref="K9:P9"/>
    <mergeCell ref="K8:P8"/>
    <mergeCell ref="E24:K24"/>
    <mergeCell ref="C25:K25"/>
    <mergeCell ref="N24:P25"/>
    <mergeCell ref="C29:D30"/>
    <mergeCell ref="E29:I30"/>
    <mergeCell ref="A38:B39"/>
    <mergeCell ref="C38:D38"/>
    <mergeCell ref="N38:P39"/>
    <mergeCell ref="C28:P28"/>
    <mergeCell ref="C26:D26"/>
    <mergeCell ref="E26:P26"/>
    <mergeCell ref="E27:P27"/>
    <mergeCell ref="C33:P33"/>
    <mergeCell ref="E38:K38"/>
    <mergeCell ref="L38:M39"/>
    <mergeCell ref="C39:K39"/>
    <mergeCell ref="A29:B32"/>
    <mergeCell ref="J29:K30"/>
    <mergeCell ref="L29:P30"/>
    <mergeCell ref="A26:B28"/>
    <mergeCell ref="C31:D32"/>
  </mergeCells>
  <phoneticPr fontId="5"/>
  <conditionalFormatting sqref="B19">
    <cfRule type="cellIs" dxfId="18" priority="37" operator="equal">
      <formula>""</formula>
    </cfRule>
  </conditionalFormatting>
  <conditionalFormatting sqref="B7:C7">
    <cfRule type="cellIs" dxfId="17" priority="29" operator="equal">
      <formula>""</formula>
    </cfRule>
  </conditionalFormatting>
  <conditionalFormatting sqref="C5:C6 K5:K6 B9:B10 K10 B14:B16 N22 C25:K25 L29 C34 E38 N38 C39 N387">
    <cfRule type="cellIs" dxfId="16" priority="44" operator="equal">
      <formula>""</formula>
    </cfRule>
  </conditionalFormatting>
  <conditionalFormatting sqref="E7">
    <cfRule type="cellIs" dxfId="15" priority="27" operator="equal">
      <formula>""</formula>
    </cfRule>
  </conditionalFormatting>
  <conditionalFormatting sqref="E10">
    <cfRule type="cellIs" dxfId="14" priority="21" operator="equal">
      <formula>""</formula>
    </cfRule>
  </conditionalFormatting>
  <conditionalFormatting sqref="E31">
    <cfRule type="cellIs" dxfId="13" priority="18" operator="equal">
      <formula>""</formula>
    </cfRule>
  </conditionalFormatting>
  <conditionalFormatting sqref="E29:I30">
    <cfRule type="cellIs" dxfId="12" priority="19" operator="equal">
      <formula>""</formula>
    </cfRule>
  </conditionalFormatting>
  <conditionalFormatting sqref="E22:K22 N22:P23 C23:K23 E24:K24 N24 E26:E27 C28:P28">
    <cfRule type="cellIs" dxfId="11" priority="36" operator="equal">
      <formula>""</formula>
    </cfRule>
  </conditionalFormatting>
  <conditionalFormatting sqref="G7">
    <cfRule type="cellIs" dxfId="10" priority="1" operator="equal">
      <formula>""</formula>
    </cfRule>
  </conditionalFormatting>
  <conditionalFormatting sqref="H11:H12">
    <cfRule type="cellIs" dxfId="9" priority="5" operator="equal">
      <formula>""</formula>
    </cfRule>
  </conditionalFormatting>
  <conditionalFormatting sqref="J4:K4">
    <cfRule type="cellIs" dxfId="8" priority="28" operator="equal">
      <formula>""</formula>
    </cfRule>
  </conditionalFormatting>
  <conditionalFormatting sqref="K11">
    <cfRule type="cellIs" dxfId="7" priority="8" operator="equal">
      <formula>""</formula>
    </cfRule>
  </conditionalFormatting>
  <conditionalFormatting sqref="K9:P9">
    <cfRule type="expression" dxfId="6" priority="13">
      <formula>$K$9=""</formula>
    </cfRule>
  </conditionalFormatting>
  <conditionalFormatting sqref="L7">
    <cfRule type="expression" dxfId="5" priority="40">
      <formula>MOD($L$7,1)</formula>
    </cfRule>
  </conditionalFormatting>
  <conditionalFormatting sqref="M4">
    <cfRule type="cellIs" dxfId="4" priority="25" operator="equal">
      <formula>""</formula>
    </cfRule>
  </conditionalFormatting>
  <conditionalFormatting sqref="N10">
    <cfRule type="cellIs" dxfId="3" priority="20" operator="equal">
      <formula>""</formula>
    </cfRule>
  </conditionalFormatting>
  <conditionalFormatting sqref="O4">
    <cfRule type="cellIs" dxfId="2" priority="2" operator="equal">
      <formula>""</formula>
    </cfRule>
  </conditionalFormatting>
  <conditionalFormatting sqref="O7:P7">
    <cfRule type="cellIs" dxfId="1" priority="3" operator="between">
      <formula>$O$7</formula>
      <formula>""</formula>
    </cfRule>
    <cfRule type="colorScale" priority="4">
      <colorScale>
        <cfvo type="min"/>
        <cfvo type="max"/>
        <color rgb="FFFF7128"/>
        <color rgb="FFFFEF9C"/>
      </colorScale>
    </cfRule>
  </conditionalFormatting>
  <conditionalFormatting sqref="P11">
    <cfRule type="cellIs" dxfId="0" priority="7" operator="equal">
      <formula>""</formula>
    </cfRule>
  </conditionalFormatting>
  <dataValidations xWindow="390" yWindow="289" count="12">
    <dataValidation type="list" allowBlank="1" showInputMessage="1" showErrorMessage="1" prompt="ドロップダウンから選択してください" sqref="O7:P7" xr:uid="{F618015F-6F61-4257-9653-A1FF5AAD441D}">
      <formula1>"男,女,その他"</formula1>
    </dataValidation>
    <dataValidation allowBlank="1" showInputMessage="1" showErrorMessage="1" prompt="生年月日を入力をする自動的に表示されます。" sqref="L7" xr:uid="{8CF1A042-5E53-4691-9420-18848AB5AE90}"/>
    <dataValidation allowBlank="1" showInputMessage="1" showErrorMessage="1" prompt="西暦でご入力ください。" sqref="B8" xr:uid="{7A7D7F35-F4ED-44DF-AC76-9068D0B216A8}"/>
    <dataValidation allowBlank="1" showErrorMessage="1" promptTitle="本研修に関してご連絡可能なメールアドレス" prompt="受講決定後、文書のほかメールにて本研修に関するご案内をさせていただきます。" sqref="N38:P39 N41:P41" xr:uid="{3C747CD5-F3C4-41DC-9607-F3CAD8BC5F2A}"/>
    <dataValidation allowBlank="1" showInputMessage="1" showErrorMessage="1" promptTitle="本研修に関してご連絡可能なFAX番号" prompt="書類に関する照会等、ご連絡をさせていただくことがございます。" sqref="L29:P30" xr:uid="{FB5165B9-865D-4600-A5A4-5B87B0520ACA}"/>
    <dataValidation type="whole" operator="greaterThanOrEqual" allowBlank="1" showInputMessage="1" showErrorMessage="1" error="西暦（数字４桁）でご入力ください。" prompt="西暦（数字4桁）でご入力ください。" sqref="B7:C7 J4:K4" xr:uid="{7BD17840-02C0-40A4-92F4-9B4689741153}">
      <formula1>1900</formula1>
    </dataValidation>
    <dataValidation type="whole" allowBlank="1" showInputMessage="1" showErrorMessage="1" error="1～12の数字をご入力ください。" sqref="E7 M4" xr:uid="{C3E59E96-F3F2-49A8-8099-3785D42E9CD0}">
      <formula1>1</formula1>
      <formula2>12</formula2>
    </dataValidation>
    <dataValidation imeMode="disabled" operator="greaterThanOrEqual" allowBlank="1" showInputMessage="1" showErrorMessage="1" error="電話番号をご入力ください。" promptTitle="本研修に関してご連絡可能な電話番号" prompt="書類に関する照会等、ご連絡をさせていただくことがございます。" sqref="E29:I30" xr:uid="{C790379B-7E6F-4B28-A604-B9EAB050A03C}"/>
    <dataValidation imeMode="disabled" allowBlank="1" showInputMessage="1" showErrorMessage="1" promptTitle="本研修に関してご連絡可能なメールアドレス" prompt="受講決定後、文書のほかメールにて本研修に関するご案内をさせていただきます。" sqref="E31" xr:uid="{3FBAC6C3-3E32-4098-9753-BB6E5B3EAE43}"/>
    <dataValidation type="list" allowBlank="1" showInputMessage="1" showErrorMessage="1" promptTitle="プルダウンから選択してください。" prompt="保有資格に「○」選択" sqref="P11 K11 H11:H12" xr:uid="{37B1B7AF-233C-48FF-B484-ADD84C7856A0}">
      <formula1>"　,○"</formula1>
    </dataValidation>
    <dataValidation type="whole" allowBlank="1" showInputMessage="1" showErrorMessage="1" error="1～31の数字をご入力ください。" sqref="O4 G7" xr:uid="{6F5C5D18-ED10-4B51-9736-9313ABDA30BB}">
      <formula1>1</formula1>
      <formula2>31</formula2>
    </dataValidation>
    <dataValidation type="whole" allowBlank="1" showInputMessage="1" showErrorMessage="1" error="0～12の数字をご入力ください。" sqref="N10 E10" xr:uid="{1D2F47F9-4F38-403F-B66A-668992FE15E9}">
      <formula1>0</formula1>
      <formula2>12</formula2>
    </dataValidation>
  </dataValidations>
  <printOptions horizontalCentered="1"/>
  <pageMargins left="0.25" right="0.25" top="0.75" bottom="0.75" header="0.3" footer="0.3"/>
  <pageSetup paperSize="9" scale="5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2841E-FC7F-424A-8D9C-F2B96C872612}">
  <sheetPr>
    <tabColor rgb="FFC00000"/>
  </sheetPr>
  <dimension ref="A1:AD2"/>
  <sheetViews>
    <sheetView topLeftCell="R1" workbookViewId="0">
      <selection activeCell="AB2" sqref="AB2"/>
    </sheetView>
  </sheetViews>
  <sheetFormatPr defaultRowHeight="18" x14ac:dyDescent="0.55000000000000004"/>
  <cols>
    <col min="3" max="3" width="11.58203125" customWidth="1"/>
    <col min="5" max="5" width="12.1640625" customWidth="1"/>
    <col min="6" max="6" width="11.6640625" customWidth="1"/>
    <col min="8" max="8" width="14.58203125" bestFit="1" customWidth="1"/>
    <col min="12" max="13" width="9.08203125" bestFit="1" customWidth="1"/>
    <col min="18" max="18" width="9.58203125" customWidth="1"/>
    <col min="19" max="19" width="10.4140625" customWidth="1"/>
    <col min="20" max="20" width="12.4140625" customWidth="1"/>
    <col min="25" max="25" width="14.08203125" customWidth="1"/>
    <col min="28" max="28" width="16" customWidth="1"/>
    <col min="29" max="29" width="13.1640625" customWidth="1"/>
    <col min="30" max="30" width="12" customWidth="1"/>
  </cols>
  <sheetData>
    <row r="1" spans="1:30" ht="54" x14ac:dyDescent="0.55000000000000004">
      <c r="A1" s="3" t="s">
        <v>126</v>
      </c>
      <c r="B1" s="3" t="s">
        <v>127</v>
      </c>
      <c r="C1" s="3" t="s">
        <v>186</v>
      </c>
      <c r="D1" s="3" t="s">
        <v>187</v>
      </c>
      <c r="E1" s="3" t="s">
        <v>146</v>
      </c>
      <c r="F1" s="3" t="s">
        <v>147</v>
      </c>
      <c r="G1" s="3" t="s">
        <v>150</v>
      </c>
      <c r="H1" s="3" t="s">
        <v>128</v>
      </c>
      <c r="I1" s="3" t="s">
        <v>129</v>
      </c>
      <c r="J1" s="3" t="s">
        <v>130</v>
      </c>
      <c r="K1" s="3" t="s">
        <v>131</v>
      </c>
      <c r="L1" s="3" t="s">
        <v>182</v>
      </c>
      <c r="M1" s="3" t="s">
        <v>183</v>
      </c>
      <c r="N1" s="3" t="s">
        <v>132</v>
      </c>
      <c r="O1" s="3" t="s">
        <v>133</v>
      </c>
      <c r="P1" s="3" t="s">
        <v>134</v>
      </c>
      <c r="Q1" s="3" t="s">
        <v>189</v>
      </c>
      <c r="R1" s="3" t="s">
        <v>135</v>
      </c>
      <c r="S1" s="3" t="s">
        <v>136</v>
      </c>
      <c r="T1" s="3" t="s">
        <v>137</v>
      </c>
      <c r="U1" s="3" t="s">
        <v>138</v>
      </c>
      <c r="V1" s="3" t="s">
        <v>139</v>
      </c>
      <c r="W1" s="3" t="s">
        <v>148</v>
      </c>
      <c r="X1" s="3" t="s">
        <v>142</v>
      </c>
      <c r="Y1" s="3" t="s">
        <v>143</v>
      </c>
      <c r="Z1" s="3" t="s">
        <v>184</v>
      </c>
      <c r="AA1" s="3" t="s">
        <v>185</v>
      </c>
      <c r="AB1" s="4" t="s">
        <v>144</v>
      </c>
      <c r="AC1" s="3" t="s">
        <v>140</v>
      </c>
      <c r="AD1" s="3" t="s">
        <v>141</v>
      </c>
    </row>
    <row r="2" spans="1:30" x14ac:dyDescent="0.55000000000000004">
      <c r="A2" t="str">
        <f>申込書!P40</f>
        <v/>
      </c>
      <c r="B2">
        <f>申込書!N40</f>
        <v>0</v>
      </c>
      <c r="C2">
        <f>申込書!C6</f>
        <v>0</v>
      </c>
      <c r="D2">
        <f>申込書!K6</f>
        <v>0</v>
      </c>
      <c r="E2">
        <f>申込書!C5</f>
        <v>0</v>
      </c>
      <c r="F2">
        <f>申込書!K5</f>
        <v>0</v>
      </c>
      <c r="G2">
        <f>申込書!O7</f>
        <v>0</v>
      </c>
      <c r="H2" t="str">
        <f>申込書!B7&amp;"年"&amp;申込書!E7&amp;"月"&amp;申込書!G7&amp;"日"</f>
        <v>年月日</v>
      </c>
      <c r="I2" t="str">
        <f>申込書!L7</f>
        <v xml:space="preserve"> </v>
      </c>
      <c r="J2">
        <f>申込書!B9</f>
        <v>0</v>
      </c>
      <c r="K2">
        <f>申込書!K9</f>
        <v>0</v>
      </c>
      <c r="L2" t="str">
        <f>申込書!B10&amp;"年"&amp;申込書!E10&amp;"カ月"</f>
        <v>年カ月</v>
      </c>
      <c r="M2" t="str">
        <f>申込書!K10&amp;"年"&amp;申込書!N10&amp;"カ月"</f>
        <v>年カ月</v>
      </c>
      <c r="N2">
        <f>申込書!H11</f>
        <v>0</v>
      </c>
      <c r="O2">
        <f>申込書!K11</f>
        <v>0</v>
      </c>
      <c r="P2">
        <f>申込書!P11</f>
        <v>0</v>
      </c>
      <c r="Q2">
        <f>申込書!H12</f>
        <v>0</v>
      </c>
      <c r="R2">
        <f>申込書!N22</f>
        <v>0</v>
      </c>
      <c r="S2">
        <f>申込書!C23</f>
        <v>0</v>
      </c>
      <c r="T2">
        <f>申込書!E22</f>
        <v>0</v>
      </c>
      <c r="U2">
        <f>申込書!N24</f>
        <v>0</v>
      </c>
      <c r="V2">
        <f>申込書!C25</f>
        <v>0</v>
      </c>
      <c r="W2">
        <f>申込書!E24</f>
        <v>0</v>
      </c>
      <c r="X2">
        <f>申込書!E26</f>
        <v>0</v>
      </c>
      <c r="Y2">
        <f>申込書!C28</f>
        <v>0</v>
      </c>
      <c r="Z2">
        <f>申込書!E29</f>
        <v>0</v>
      </c>
      <c r="AA2">
        <f>申込書!L29</f>
        <v>0</v>
      </c>
      <c r="AB2">
        <f>申込書!E31</f>
        <v>0</v>
      </c>
      <c r="AC2">
        <f>申込書!C39</f>
        <v>0</v>
      </c>
      <c r="AD2">
        <f>申込書!N38</f>
        <v>0</v>
      </c>
    </row>
  </sheetData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【入力不可】センター使用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2024-05-20T05:59:40Z</dcterms:created>
  <dcterms:modified xsi:type="dcterms:W3CDTF">2025-05-23T05:26:21Z</dcterms:modified>
</cp:coreProperties>
</file>